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mc:AlternateContent xmlns:mc="http://schemas.openxmlformats.org/markup-compatibility/2006">
    <mc:Choice Requires="x15">
      <x15ac:absPath xmlns:x15ac="http://schemas.microsoft.com/office/spreadsheetml/2010/11/ac" url="C:\Users\ivang\Desktop\Respaldo\VIRUS\Secretaría Técnica\PETS\2019\11 Noviembre\IX-\"/>
    </mc:Choice>
  </mc:AlternateContent>
  <xr:revisionPtr revIDLastSave="0" documentId="13_ncr:1_{25494BF5-11F4-450B-947D-69C25801EF9C}" xr6:coauthVersionLast="45" xr6:coauthVersionMax="45" xr10:uidLastSave="{00000000-0000-0000-0000-000000000000}"/>
  <bookViews>
    <workbookView xWindow="2037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103" i="1" l="1"/>
  <c r="O102" i="1"/>
  <c r="O101" i="1"/>
  <c r="O100" i="1"/>
  <c r="O99" i="1"/>
  <c r="O98" i="1"/>
  <c r="O97" i="1"/>
  <c r="O96" i="1"/>
  <c r="O95" i="1"/>
  <c r="O94" i="1"/>
  <c r="O93" i="1"/>
  <c r="O92" i="1"/>
  <c r="O91" i="1"/>
  <c r="O90" i="1"/>
  <c r="O89" i="1"/>
  <c r="O88" i="1"/>
  <c r="O87" i="1"/>
  <c r="O85" i="1"/>
  <c r="O84" i="1"/>
  <c r="O83" i="1"/>
  <c r="O82" i="1"/>
  <c r="O81" i="1"/>
  <c r="O80" i="1"/>
  <c r="O79" i="1"/>
  <c r="O78" i="1"/>
</calcChain>
</file>

<file path=xl/sharedStrings.xml><?xml version="1.0" encoding="utf-8"?>
<sst xmlns="http://schemas.openxmlformats.org/spreadsheetml/2006/main" count="1942" uniqueCount="852">
  <si>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</si>
  <si>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</si>
  <si>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</si>
  <si>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</si>
  <si>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</si>
  <si>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</si>
  <si>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</si>
  <si>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</si>
  <si>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</si>
  <si>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</si>
  <si>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</si>
  <si>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</si>
  <si>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</si>
  <si>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</si>
  <si>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</si>
  <si>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</si>
  <si>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</si>
  <si>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</si>
  <si>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</si>
  <si>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</si>
  <si>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</si>
  <si>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</si>
  <si>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</si>
  <si>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</si>
  <si>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</si>
  <si>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</si>
  <si>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</si>
  <si>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</si>
  <si>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</si>
  <si>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</si>
  <si>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</si>
  <si>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</si>
  <si>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</si>
  <si>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</si>
  <si>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</si>
  <si>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</si>
  <si>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</si>
  <si>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</si>
  <si>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</si>
  <si>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</si>
  <si>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</si>
  <si>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</si>
  <si>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</si>
  <si>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</si>
  <si>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</si>
  <si>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</si>
  <si>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</si>
  <si>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</si>
  <si>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</si>
  <si>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</si>
  <si>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</si>
  <si>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</si>
  <si>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</si>
  <si>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</si>
  <si>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</si>
  <si>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</si>
  <si>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</si>
  <si>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</si>
  <si>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MENSUAL</t>
  </si>
  <si>
    <t>PONENCIA 1</t>
  </si>
  <si>
    <t>PONENCIA 2</t>
  </si>
  <si>
    <t>Secretaría de Pleno</t>
  </si>
  <si>
    <t>Mensual</t>
  </si>
  <si>
    <t>PONENCIA 3</t>
  </si>
  <si>
    <t>mensual</t>
  </si>
  <si>
    <t>Actas de Pleno</t>
  </si>
  <si>
    <t>EFICACIA</t>
  </si>
  <si>
    <t>EFICIENCIA</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</si>
  <si>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</si>
  <si>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</si>
  <si>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</si>
  <si>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</si>
  <si>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</si>
  <si>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RECURSOS DE REVISIÓN</t>
  </si>
  <si>
    <t>NO APLICA</t>
  </si>
  <si>
    <t>RECURSOS DE REVISIÓN TURNADOS A LA PONENCIA</t>
  </si>
  <si>
    <t>PETS Y PNT</t>
  </si>
  <si>
    <t xml:space="preserve"> CUMPLIMIENTO EN TIEMPO</t>
  </si>
  <si>
    <t>CARGAR INFORMACIÓN A PETS Y PNT EN TIEMPO</t>
  </si>
  <si>
    <t>FRACCIONES ASIGNADAS</t>
  </si>
  <si>
    <t>CUMPLIR CON EL TOTAL DE LA INFORMACIÓN A CARGAR</t>
  </si>
  <si>
    <t>PLATAFORMAS DE TRANSPARENCIA ESTATAL Y NACIONAL</t>
  </si>
  <si>
    <t xml:space="preserve">  CUMPLIMIENTO EN TIEMPO</t>
  </si>
  <si>
    <t xml:space="preserve">PETS Y PNT </t>
  </si>
  <si>
    <t xml:space="preserve">CARGAR INFORMACIÓN A PETS Y A PNT EN TIEMPO </t>
  </si>
  <si>
    <t xml:space="preserve">FRACCIONES ASIGNADAS </t>
  </si>
  <si>
    <t xml:space="preserve">PLATAFORMA DE TRANSPARENCIA ESTATAL Y NACIONAL </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</si>
  <si>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</si>
  <si>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</si>
  <si>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</si>
  <si>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</si>
  <si>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</si>
  <si>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expedientes</t>
  </si>
  <si>
    <t>Eficiente  trámite y conclusión de los procedimientos por vías rápidas y efectivas de comunicación para las notificaciones entre los sujetos obligados y esta comisión y por conocimiento de la Ley de la Materia.</t>
  </si>
  <si>
    <t>Expedientes</t>
  </si>
  <si>
    <t>Elaboración de versiones estenográficas.</t>
  </si>
  <si>
    <t xml:space="preserve">Eficiente elaboración de versiones estenográficas por adecuada normatividad </t>
  </si>
  <si>
    <t>Número de versiones estenográficas realizadas</t>
  </si>
  <si>
    <t>Eficiente elaboración de versiones estenográficas</t>
  </si>
  <si>
    <t>Elaboración de actas y cumplimiento de los acuerdos de Pleno.</t>
  </si>
  <si>
    <t xml:space="preserve"> Expedita elaboración de actas y cumplimiento de los acuerdos de Pleno por la eficiente  disposición para la coordinación por parte de las áreas </t>
  </si>
  <si>
    <t xml:space="preserve">Número de actas elaboradas y acuerdos cumplidos </t>
  </si>
  <si>
    <t xml:space="preserve"> Expedita elaboración de actas y cumplimiento de los acuerdos de Pleno </t>
  </si>
  <si>
    <t>Proceso de entrega de documentación a las áreas por parte de Oficialía de Partes y control y administración de los Libros de Gobierno</t>
  </si>
  <si>
    <t xml:space="preserve">Adecuado proceso de entrega de documentación a las áreas por parte de Oficialía de Partes </t>
  </si>
  <si>
    <t>Número de documentos turnados y registrados en el Libro de Gobierno</t>
  </si>
  <si>
    <t>Documentos recibidos</t>
  </si>
  <si>
    <t xml:space="preserve">Elaboración del proyecto de orden del día de las sesiones ordinarias y extraordinarias, previo acuerdo con el Presidente </t>
  </si>
  <si>
    <t>Inclusión de los asuntos necesarios para el cumplimiento de las funciones encomendadas al Pleno de la Comisión establecidas en la LTAIP</t>
  </si>
  <si>
    <t xml:space="preserve">Elaboración del proyecto de orden del día de las sesiones ordinarias y extraordinarias </t>
  </si>
  <si>
    <t>Número de órdenes del día elaboradas y sesiones celebradas</t>
  </si>
  <si>
    <t>Documentos enlistados en el orden del día</t>
  </si>
  <si>
    <t>Ódenes del día</t>
  </si>
  <si>
    <t>Participación y conducción de las Sesiones de Pleno, certificación del quórum, certificar y dar fe respecto de lo actuado en las Sesiones</t>
  </si>
  <si>
    <t>Dotar de certeza y veracidad las actuaciones realizadas en las Sesiones de Pleno de la Comisión</t>
  </si>
  <si>
    <t>Realización de formalidades en la participación y conducción de las Sesiones de Pleno</t>
  </si>
  <si>
    <t xml:space="preserve">Número de Sesiones y Actas de Pleno realizadas </t>
  </si>
  <si>
    <t>Encuadernar las actas del año inmediato anterior (dentro de los dos primeros meses del año)</t>
  </si>
  <si>
    <t>Preservar la memoria institucional de esta Organismo.</t>
  </si>
  <si>
    <t>Encuadernar las actas del año inmediato anterior</t>
  </si>
  <si>
    <t>Número de actas encuadernadas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</si>
  <si>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</si>
  <si>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</si>
  <si>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</si>
  <si>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</si>
  <si>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</si>
  <si>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 xml:space="preserve">Acuerdo de Pleno </t>
  </si>
  <si>
    <t>Notificación</t>
  </si>
  <si>
    <t>Participar como Secretaria del Comité de Adquisiciones, Arrendamientos, Servicios y Desincorporación de Bienes por Venta o Baja de la CEGAIP y elaborar el acta respectiva</t>
  </si>
  <si>
    <t>Justificación legal de las actuaciones en materia de Adquisiciones, Arrendamientos, Servicios y Desincorporación de Bienes por Venta o Baja de la CEGAIP</t>
  </si>
  <si>
    <t>Actas de Comité</t>
  </si>
  <si>
    <t>Registro y turno de los recursos de revisión a las ponencias a través de los Libros de Gobierno</t>
  </si>
  <si>
    <t>Lograr la distribución equitativa e imparcial de los recursos de revisión recibidos.</t>
  </si>
  <si>
    <t>Registro y turno de los recursos de revisión a las ponencias</t>
  </si>
  <si>
    <t>Número de recursos de revisión turnados y registrados en el Libro de Gobierno</t>
  </si>
  <si>
    <t>Recursos de Revisión</t>
  </si>
  <si>
    <t>Lograr la distribución equititiva e imparcial de los recursos de revisión recibidos.</t>
  </si>
  <si>
    <t xml:space="preserve">Libro de Gobierno y Libro de turno </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</si>
  <si>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</si>
  <si>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</si>
  <si>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 xml:space="preserve">Trámite de Escritos sueltos </t>
  </si>
  <si>
    <t>Número de escrito sueltos registrados en el Libro de Gobierno, integrados y tramitados</t>
  </si>
  <si>
    <t>Correspondencia que no guarda relación con algún asunto, trámite o unidad administrativa particular</t>
  </si>
  <si>
    <t>Escritos Sueltos</t>
  </si>
  <si>
    <t>Auxiliar al Presidente, en su caso, para remitir al INAI los recursos de revisión en los que esta Comisión sea el sujeto obligado recurrido, únicamente para efectos de notificación</t>
  </si>
  <si>
    <t>Cumplir con la obligación establecida en la normatividad</t>
  </si>
  <si>
    <t>Remitir al INAI los recursos de revisión en los que esta Comisión sea el sujeto obligado recurrido</t>
  </si>
  <si>
    <t>Número de notificaciones realizadas al INAI recursos de revisión en los que esta Comisión sea el sujeto obligado recurrido</t>
  </si>
  <si>
    <t>Recursos de revisión turnados al INAI</t>
  </si>
  <si>
    <t>Acuerdo de 15 de noviembre de 2016 signado por el Coordinador del Secretariado Ejecutivo de Sistema Nacional de Transparencia, del Instituto Nacional de Transparencia, Acceso a la Información y Protección de Datos Personales INAI relativo al recurso de revisión RR-309/2016-3 del índice de esta Comisión, a través del cual se determinó que por una reflexión del artículo 182 de la LGTAIP se consideró que los Organismos Garantes de las Entidades Federativas, sólo tienen la obligación de remitir al INAI los recursos de revisión en los que figuren como sujeto obligado recurrido, cuando dichos recursos cumplan con los requisitos de interés y trascendencia. En este mes no se determinó por parte del Pleno la remisión de algún asunto al INAI</t>
  </si>
  <si>
    <t>Auxiliar al Pleno y/o al Presidente en su caso, opara remitir al INAI los recurso de revisión en los que el Pleno haya decidido solicitar la facultad de atracción</t>
  </si>
  <si>
    <t>Remitir al INAI los recurso de revisión en los que el Pleno haya decidido solicitar la facultad de atracción</t>
  </si>
  <si>
    <t>Número de remisiones realizadas al INAI de recursos de revisión en los que se solicite la facultad de atracción</t>
  </si>
  <si>
    <t xml:space="preserve">En este mes no se determinó por parte del Plenosolicitar al INAI la facultad de atracción respecto de algún recurso de revisión. </t>
  </si>
  <si>
    <t>Dar fe de la emisión y firma de los acuerdos dictados por cada Comisionado Ponente en los recursos de revisión y procedimientos que competan a las ponencias</t>
  </si>
  <si>
    <t>Dotar de certeza las actuaciones realizadas por los Comisionados en los recursos de revisión y procedimientos</t>
  </si>
  <si>
    <t>Informe mensual rendido al Pleno en el que se reporta la fe y firma de los acuerdos emitidos por las Ponencias en los recurso de revisión y procedimientos realizados</t>
  </si>
  <si>
    <t>fe y firma de los acuerdos emitidos por las Ponencias en los recurso de revisión y procedimientos realizados</t>
  </si>
  <si>
    <t>acuerdos dictados por cada Comisionado Ponente en los recursos de revisión y procedimientos</t>
  </si>
  <si>
    <t xml:space="preserve">Dar fe de la emisión y firma de los acuerdos y resoluciones emitidos por los integrantes del Pleno de la CEGAIP. </t>
  </si>
  <si>
    <t>Dotar de certeza las actuaciones realizadas por el Pleno de la comisión.</t>
  </si>
  <si>
    <t>fe de la emisión y firma de los acuerdos y resoluciones emitidos por los integrantes del Pleno de la CEGAIP.</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</si>
  <si>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</si>
  <si>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</si>
  <si>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</si>
  <si>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 xml:space="preserve">Documentos a resguardar </t>
  </si>
  <si>
    <t>Libros de Registro y Resguardo</t>
  </si>
  <si>
    <t xml:space="preserve">Certificar y dar fe de los documentos y actos derivados del ejercicio de las funciones de la Comisión dentro y fuera de ésta  </t>
  </si>
  <si>
    <t>Dotar de certeza del contenido de los documentos</t>
  </si>
  <si>
    <t>Número de informes mensuales rendidos al Pleno en el que se reporta la certificación de documentos y actos</t>
  </si>
  <si>
    <t>Documentos cotejados</t>
  </si>
  <si>
    <t>Documetos certificados</t>
  </si>
  <si>
    <t>Coordinación y seguimiento para medir cumplimiento</t>
  </si>
  <si>
    <t>Eficientar los esfuerzos e identificar áreas de oportunidad.</t>
  </si>
  <si>
    <t>Seguimiento a los avances de las áreas</t>
  </si>
  <si>
    <t>Reportes</t>
  </si>
  <si>
    <t>Informe mensual</t>
  </si>
  <si>
    <t>Secretaría Técnica</t>
  </si>
  <si>
    <t>Dar cumplimiento a lo dispuesto por el H. Pleno</t>
  </si>
  <si>
    <t>Apoyar en la consecución del buen funcionamiento institucional</t>
  </si>
  <si>
    <t>Acciones</t>
  </si>
  <si>
    <t>Proponer los acuerdos, lineamientos, procedimientos  necesarios para el desarrollo de funciones y el cumplimiento de sus objetivos, así como rendir un informe semestral del cumplimiento de los mismos.</t>
  </si>
  <si>
    <t xml:space="preserve">Proponer los acuerdos, lineamientos, procedimientos  necesarios </t>
  </si>
  <si>
    <t>EFICIENCIA-EFICACIA-CALIDAD</t>
  </si>
  <si>
    <t>Reuniones de trabajo para conjugar esfuerzos y eficientar recursos</t>
  </si>
  <si>
    <t>Reuniones de trabajo</t>
  </si>
  <si>
    <t>EFICIENCIA-EFICACIA</t>
  </si>
  <si>
    <t>Minutas</t>
  </si>
  <si>
    <t>Coordinar la elaboración del informe anual de actividades</t>
  </si>
  <si>
    <t>Socializar el trabajo institucional y dar cumplimiento con la normatividad aplicable (LTAIP).</t>
  </si>
  <si>
    <t>Informes</t>
  </si>
  <si>
    <t>Fue entregado el día 28 de febrero en apego a la LTAIP, art. 33</t>
  </si>
  <si>
    <t>Promover prácticas exitosas de GA</t>
  </si>
  <si>
    <t>Incremento en los niveles de apertura institucional y gubernamental</t>
  </si>
  <si>
    <t>Prácticas</t>
  </si>
  <si>
    <t xml:space="preserve">Participar en foros de GA 
</t>
  </si>
  <si>
    <t>Representar a la CEGAIP en modelos de GA</t>
  </si>
  <si>
    <t>Ocasiones</t>
  </si>
  <si>
    <t>Seguimiento y representación en SNT</t>
  </si>
  <si>
    <t>EFICIENCIA-EFICIENCIA-ECONOMÍA</t>
  </si>
  <si>
    <t>Profesionalización y colaboración en GA</t>
  </si>
  <si>
    <t xml:space="preserve">Capacitar a los servidores públicos de los sujetos obligados en la implementación de herramientas de control archivístico derivado de la organización documental. </t>
  </si>
  <si>
    <t xml:space="preserve">Dismunición de servidores públicos con falta de capacitacion en uso y aplicación de instrumentos de control archivístico. Con el objeto de disminuir las deficiencias en los procesos de entrega-recepción al finalizar la administración Municipal, así como mejorar los espacios para conservacion del patrimonio documental. </t>
  </si>
  <si>
    <t>Número de Personas Capacitadas.</t>
  </si>
  <si>
    <t>Eficacia/eficiencia.</t>
  </si>
  <si>
    <t xml:space="preserve">Conocimientos adquiridos para implentación de procesos. </t>
  </si>
  <si>
    <t>Fichas de Evaluación.</t>
  </si>
  <si>
    <t xml:space="preserve">Semestral </t>
  </si>
  <si>
    <t xml:space="preserve">No hay metas ajustadas por factores ajenos. </t>
  </si>
  <si>
    <t xml:space="preserve">Fichas de Evaluación. </t>
  </si>
  <si>
    <t>Dirección de Vigilancia,  Análisis y Gestión Documental.</t>
  </si>
  <si>
    <t>sin nota.</t>
  </si>
  <si>
    <t>Cuestionario que indique en avance en la orgnizacion de archivos al interior de estado. (Municipios incluye ayuntamiento y Organismos Descentralizados Municipales y SNT)</t>
  </si>
  <si>
    <t>Medir el inicio del cumplimiento de la Ley General y Local  de Archivos, para el año 2019-2020.</t>
  </si>
  <si>
    <t xml:space="preserve">Número de Cuestionarios realizados. </t>
  </si>
  <si>
    <t>Eficacia/eficiencia/Calidad.</t>
  </si>
  <si>
    <t>Nivel del avance en organización del patrimonio documental.</t>
  </si>
  <si>
    <t xml:space="preserve">cuestionarios/fotografías/ resultados/comparativa. </t>
  </si>
  <si>
    <t xml:space="preserve">Trimestral </t>
  </si>
  <si>
    <t>Que dicho cuestionario servirá como elemento para medir el inicio del cumplimiento de la Ley General y Local  de Archivos, para el año 2019-2020.</t>
  </si>
  <si>
    <t>Seguimiento al proceso de entrega-recepción 2018-2021</t>
  </si>
  <si>
    <t xml:space="preserve">Eliminación a mediano plazo de la falta de entrega de información contenida en expedientes generada en el servicio público. </t>
  </si>
  <si>
    <t>Expedientes integrados por denuncias.</t>
  </si>
  <si>
    <t xml:space="preserve">Deficiencias en los procesos de entrega-recepción. </t>
  </si>
  <si>
    <t xml:space="preserve">Cantidad de denuncias por falta de entrega. </t>
  </si>
  <si>
    <t>Eliminación a mediano plazo de la falta de entrega de información contenida en expedientes generada en el servicio público.</t>
  </si>
  <si>
    <t>Cantidad de denuncias por falta de entrega.</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</si>
  <si>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</si>
  <si>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</si>
  <si>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</si>
  <si>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</si>
  <si>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 xml:space="preserve">Instrumentos autorizados por el Pleno de la CEGAIP. </t>
  </si>
  <si>
    <t>La linea base corresponde a los ya autorizado en peíodos anteriores.</t>
  </si>
  <si>
    <t>Recibir capacitación por entidades nacionales AGN/INAI.</t>
  </si>
  <si>
    <t>Gestión documental adecuada en el Estado.</t>
  </si>
  <si>
    <t>Número de reportes presentados de cursos a los que se asisitió.</t>
  </si>
  <si>
    <t>Asistencia a cursos.</t>
  </si>
  <si>
    <t xml:space="preserve">Constancia de participación en el evento. </t>
  </si>
  <si>
    <t xml:space="preserve">constancia de participación en el evento. </t>
  </si>
  <si>
    <t xml:space="preserve">Apoyo a las sesiones del Comité Técnico de Archivo del Estado. </t>
  </si>
  <si>
    <t>Criterios aplicables a nivel estatal, derivados de las sesiones.</t>
  </si>
  <si>
    <t>Número de sesiones.</t>
  </si>
  <si>
    <t>elaboración de actas.</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</si>
  <si>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</si>
  <si>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</si>
  <si>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</si>
  <si>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</si>
  <si>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</si>
  <si>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</si>
  <si>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</si>
  <si>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Actas circunstanciadas</t>
  </si>
  <si>
    <t>Actas circunstanciadas.</t>
  </si>
  <si>
    <t>Seguimiento a nombramientos de Unidad de Transparencia/Coordinación de Archivos/integración de Comité de Transparencia.</t>
  </si>
  <si>
    <t xml:space="preserve">Estabilidad en registros. </t>
  </si>
  <si>
    <t>Actualuzación de registros.</t>
  </si>
  <si>
    <t>Número de actualizaciones realizadas</t>
  </si>
  <si>
    <t xml:space="preserve">Documentos/Nombramientos/Periódico Oficial. </t>
  </si>
  <si>
    <t>Número de actualizaciones realizadas.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</si>
  <si>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</si>
  <si>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</si>
  <si>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</si>
  <si>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</si>
  <si>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 xml:space="preserve">Número de investigaciones </t>
  </si>
  <si>
    <t>Número de investigaciones realizadas.</t>
  </si>
  <si>
    <t>Llevar a cabo la valoración de archivos privados, y  su inscripción en el Registro Estatal de Archivos.</t>
  </si>
  <si>
    <t>Número de valoraciones realizadas.</t>
  </si>
  <si>
    <t>Número de valoraciones realizadas</t>
  </si>
  <si>
    <t>Expedientes conformados</t>
  </si>
  <si>
    <t>PETS y PNT</t>
  </si>
  <si>
    <t>Cumplimiento en tiempo</t>
  </si>
  <si>
    <t xml:space="preserve">Número de fracciones cargadas </t>
  </si>
  <si>
    <t xml:space="preserve">Reportes mensuales </t>
  </si>
  <si>
    <t xml:space="preserve">Cumplimiento en tiempo </t>
  </si>
  <si>
    <t xml:space="preserve">CONCLUSIÓN DE PROCEDIMIENTOS DE EVALUACIÓN </t>
  </si>
  <si>
    <t xml:space="preserve">CONCLUSIÓN DEL PROCEDIMIENTO DE VERIFICACIÓN A BIEN DE DETECTAR EL CUMPLIMIENTO PORCENTUAL EN MATERIA DE TRANSPARENCIA EN EL ESTADO </t>
  </si>
  <si>
    <t>CONCLUSIÓN DE LAS DIFERENTES ETAPAS DE VERIFICACIÓN CONFORME A LO ESTIPULADO EN LA LEY DE TRANSPARENCIA Y ACCESO A LA INFORMACIÓN PÚBLICA DEL ESTADO DE SAN LUIS POTOSÍ</t>
  </si>
  <si>
    <t>EVALUACIÓN DEL CUMPLIMIENTO DE LAS OBLIGACIONES DE TRANSPARENCIA DE LOS SUJETOS OBLIGADOS</t>
  </si>
  <si>
    <t xml:space="preserve">SUJETOS OBLIGADOS EVALUADOS HASTA LA TERCERA ETAPA DEL PROCESO DE VERIFICACIÓN </t>
  </si>
  <si>
    <t xml:space="preserve">MENOR NÚMERO DE SUJETOS OBLIGADOS EVALUADOS A LA TERCERA ETAPA DEL PROCEDIMIENTO DE VERIFICACIÓN </t>
  </si>
  <si>
    <t>MEMORIAS TÉCNICAS DE VERIFICACIÓN ASÍ COMO LISTADO DE PORCENTAJES DE CUMPLIMIENTO CUALITATIVO</t>
  </si>
  <si>
    <t>UNIDAD DE VERIFICACIONES</t>
  </si>
  <si>
    <t xml:space="preserve">INTEGRACIÓN DEL PADRÓN DE SUJETOS OBLIGADOS </t>
  </si>
  <si>
    <t xml:space="preserve">ACTUALIZACIÓN DE SUJETOS OBLIGADOS ADICIONADOS A LA NORMATIVIDAD VIGENTE EN MATERIA DE TRANSPARENCIA </t>
  </si>
  <si>
    <t>ALTAS/ BAJAS EN EL PADRÓN DE SUJETOS OBLIGADOS</t>
  </si>
  <si>
    <t xml:space="preserve">ADECUACIÓN DEL PADRÓN DE SUJETOS OBLIGADOS </t>
  </si>
  <si>
    <t xml:space="preserve">ALTAS/ BAJAS EN EL PADRÓN DE SUJETOS OBLIGADOS </t>
  </si>
  <si>
    <t>INCREMENTO EN EL PADRÓN DE SUJETOS OBLIGADOS</t>
  </si>
  <si>
    <t>DECRETOS DE CREACIÓN VIGENTES, PRESUPUESTO DE EGRESOS DEL ESTADO DE SAN LUIS POTOSÍ</t>
  </si>
  <si>
    <t xml:space="preserve">ORIENTACIÓN DE SUJETOS OBLIGADOS </t>
  </si>
  <si>
    <t xml:space="preserve">INCREMENTO PORCENTUAL EN EL CUMPLIMIENTO CUALITATIVO  DE PUBLICACIÓN DE OBLIGACIONES DE TRANSPARENCIA EN LAS PLATAFORMAS DIGITALES </t>
  </si>
  <si>
    <t>ORIENTACIÓN PERSONALIZADA A SUJETOS OBLIGADOS</t>
  </si>
  <si>
    <t>ORIENTACIÓN EFECTIVA</t>
  </si>
  <si>
    <t>ASESORÍAS</t>
  </si>
  <si>
    <t>DECREMENTO DE ASESORÍAS</t>
  </si>
  <si>
    <t xml:space="preserve">REGISTRO DE ASESORÍAS </t>
  </si>
  <si>
    <t xml:space="preserve">PROCESOS DE VERIFICACIÓN </t>
  </si>
  <si>
    <t xml:space="preserve">INICIO DEL PROCEDIMIENTO DE VERIFICACIÓN </t>
  </si>
  <si>
    <t xml:space="preserve">PROCEDIMIENTO DE VERIFICACIÓN VINCULANTE </t>
  </si>
  <si>
    <t>CALIDAD</t>
  </si>
  <si>
    <t xml:space="preserve">EVALUACIÓN VINCULANTE 1A ETAPA </t>
  </si>
  <si>
    <t xml:space="preserve">MAYOR NÚMERO DE SUJETOS OBLIGADOS CON PORCENTAJE APROBATORIO EN LA VERIFICACIÓN VINCULANTE </t>
  </si>
  <si>
    <t>MEMORIAS TÉCNICAS DE VERIFICACIÓN ASÍ COMO PORCENTAJES APROBATORIOS DE CUMPLIMIENTO CUALITATIVO</t>
  </si>
  <si>
    <t>RESULTADOS PROPUESTOS PARA APROBACIÓN</t>
  </si>
  <si>
    <t>IMPOSICIÓN DE MEDIDAS DE APREMIO</t>
  </si>
  <si>
    <t>PROPUESTAS TURNADAS A APROBACIÓN</t>
  </si>
  <si>
    <t xml:space="preserve">INFORME DE PROCEDIMIENTOS DE VERIFICACIÓN </t>
  </si>
  <si>
    <t>VERIFICACIONES REALIZADAS</t>
  </si>
  <si>
    <t xml:space="preserve">DAR CUMPLIMIENTO A LAS DISPOSICIONES DE LEY DE AL MENOS DOS VERIFICACIONES ANUALES POR SUJETO OBLIGADO </t>
  </si>
  <si>
    <t>INFORMES DE RESULTADOS TURNADOS AL H. PLENO DE LA CEGAIP</t>
  </si>
  <si>
    <t>DISEÑO, ADECUACIÓN DE LINEAMIENTOS ESTATALES, METODOLOGÍA Y HERRAMIENTAS DE VERIFICACIÓN</t>
  </si>
  <si>
    <t xml:space="preserve">HOMOLOGACIÓN DE DISPOSICIONES NACIONALES Y ESTATALES </t>
  </si>
  <si>
    <t>DISEÑO Y ADECUACIÓN DE NORMATIVIDAD LOCAL RESPECTO A LA PUBLICACIÓN DE INFORMACIÓN.</t>
  </si>
  <si>
    <t xml:space="preserve">DISEÑO Y HOMOLOGACIÓN DE CRITERIOS DE VERIFICACIÓN </t>
  </si>
  <si>
    <t>REFORMAS A NORMATIVIDAD</t>
  </si>
  <si>
    <t xml:space="preserve">PUBLICACIÓN EN MEDIOS OFICIALES DE ADECUACIONES REQUERIDAS POR MODIFICACIONES A LA LEY GENERAL Y/O ESTATAL </t>
  </si>
  <si>
    <t>PUBLICACIÓN EN MEDIOS OFICIALES DE REFORMAS A LAS DISTINTAS NORMATIVIDADES</t>
  </si>
  <si>
    <t xml:space="preserve">INFORME DE CUMPLIMIENTO EN MATERIA DE TRANSPARENCIA EN EL ESTADO DE SAN LUIS POTOSÍ </t>
  </si>
  <si>
    <t>COMPILACIÓN DE RESULTADOS OBTENIDOS POR LOS SUJETOS OBLIGADOS EN LOS DISTINTOS PERIODOS DE VERIFICACIÓN HACIENDO UNA CLASIFICACIÓN PORCENTUAL POR TIPO DE SUJETOS OBLIGADOS</t>
  </si>
  <si>
    <t xml:space="preserve">PORCENTAJE SEMESTRAL POR TIPO DE SUJETO OBLIGADO </t>
  </si>
  <si>
    <t xml:space="preserve">PORCENTAJE DE CUMPLIMIENTO POR TIPO DE SUJETOS OBLIGADOS </t>
  </si>
  <si>
    <t>PROMEDIO CUALITATIVO POR TIPO DE SUJETO OBLIGADO</t>
  </si>
  <si>
    <t xml:space="preserve">PRESENTACIÓN DE INFORME ESTADÍSTICO DE CUMPLIIENTO DE OBLIGACIONES DE TRANSPARENCIA EN EL ESTADO DE SAN LUIS POTOSÍ </t>
  </si>
  <si>
    <t xml:space="preserve">PORCENTAJES CUALITATIVOS APROBADOS POR EL H. PLENO DE LA CEGAIP </t>
  </si>
  <si>
    <t>PUBLICACIÓN DE INFORMACIÓN EN PLATAFORMAS DIGITALES DE TRANSPARENCIA</t>
  </si>
  <si>
    <t xml:space="preserve">DAR CUMPLIMIENTO A LAS OBLIGACIONES EN MATERIA DE TRANSPARENCIA </t>
  </si>
  <si>
    <t xml:space="preserve">PUBLICACIÓN DE FORMATOS ASIGNADOS EN TIEMPO </t>
  </si>
  <si>
    <t xml:space="preserve">PUBLICACIÓN DE ACTIVIDAD DE VERIFICACIÓN </t>
  </si>
  <si>
    <t xml:space="preserve">FORMATOS PUBLICADOS </t>
  </si>
  <si>
    <t>CUMPLIMIENTO MENSUAL DE OBLIGACIONES DE TRANSPARENCIA ASIGNADAS</t>
  </si>
  <si>
    <t>FORMATOS PUBLICADOS RESPECTO A LAS OBLIGACIONES DE TRANSPARENCIA ASIGNADAS</t>
  </si>
  <si>
    <t>Servicio de la PETS en linea, Denuncias , Datos Personales , Listas de Acuerdos, Solicitudes de Información Recibidas, Padrón de Sujetos Obligados , Portales WEB Micrositios , Edición de Formatos , Medidas de Apremio .</t>
  </si>
  <si>
    <t>Sistema PETS fuera de linea</t>
  </si>
  <si>
    <t>Cantidad en número</t>
  </si>
  <si>
    <t>Semestral</t>
  </si>
  <si>
    <t>www.pets.org.mx</t>
  </si>
  <si>
    <t>Dirección de Tecnologías de la Información</t>
  </si>
  <si>
    <t>Los indicadores son presentados de manera mensual , para efecos de la presentación se define un año de registro.</t>
  </si>
  <si>
    <t>Mantenimiento de periféricos ( Impresión, teléfonia, Firewall , UPS ), Hardware</t>
  </si>
  <si>
    <t>Mantenimiento de Periféricos</t>
  </si>
  <si>
    <t>Mantenimiento de infraestructura  ( Red Eléctrica , RED Lan , Cámaras )</t>
  </si>
  <si>
    <t>Camapras , PC , Telefonía en linea.</t>
  </si>
  <si>
    <t xml:space="preserve">Mantenimiento de Infraestructura  </t>
  </si>
  <si>
    <t>Respaldos de cámaras , consultables , corriente eléctrica operacional , telefonía y equipo de cómputo enlazado a internet</t>
  </si>
  <si>
    <t>Análisis de factibilidad para el desarrollo de aplicaciones dentro de la infraestructura de la DTICS</t>
  </si>
  <si>
    <t>Conocimiento sobre el requerimiento y factibilidad de desarrollo de nuevas herramientas necesarias para que la comisión cumpla sus objetivos</t>
  </si>
  <si>
    <t xml:space="preserve">Análisis de Factibilidad </t>
  </si>
  <si>
    <t>Activo Fijo, Capacitación, Archivo, Expediente Unico , Control de Ponencias , Notificación , Firma Electronica , Evaluación Ponderada , Web Principal , Datos Personales , Versiones Estenográficas</t>
  </si>
  <si>
    <t>Desarrollo, implementación y ajuste de herramientas desarrolladas o adquiridas</t>
  </si>
  <si>
    <t>Creación de documentos, reportes, y gestiones digitalizadas , mejora substancial en la eficiencia y eficacia de las  gestiones de la CEGAIP .  Eliminación de nichos  suceptibles a omisiones y ataque a la corrupción.</t>
  </si>
  <si>
    <t>Desarrollo TICS</t>
  </si>
  <si>
    <t>EFICACIA-EFICIENCIA-CALIDAD</t>
  </si>
  <si>
    <t xml:space="preserve">Nuevos desarrollos en producción </t>
  </si>
  <si>
    <t>Administración de plataformas</t>
  </si>
  <si>
    <t>Disminución de reportes de falla</t>
  </si>
  <si>
    <t>Administración PETS</t>
  </si>
  <si>
    <t>Transparencia PETS/PNT</t>
  </si>
  <si>
    <t>EVENTOS DE CAPACITACIÓN EN LA CULTURA DE LA TRANSPARENCIA, ACCESO A LA INFORMACIÓN, RENDICIÓN DE CUENTAS Y PROTECCIÓN DE DATOS PERSONALES</t>
  </si>
  <si>
    <t>DIFUNDIR, CAPACITAR Y ASESORAR EN LA CULTURA DE LA PROTECCIÓN DE DATOS PERSONALES, TRANSPARENCIA, ACCESO Y RENDICIÓN DE CUENTAS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</si>
  <si>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</si>
  <si>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</si>
  <si>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</si>
  <si>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 xml:space="preserve">REGISTROS Y FICHAS DE EVALUACIÓN DE CALIDAD </t>
  </si>
  <si>
    <t xml:space="preserve">FALTA DE CONOCIMIENTO E INTERES POR PARTE DE LAS PERSONAS PARA EJERCER Y/O APLICAR DICHOS DERECHOS CONSTITUCIONALES </t>
  </si>
  <si>
    <t>DIRECCIÓN CAPACITACIÓN Y VINCULACIÓN</t>
  </si>
  <si>
    <t>INDICADORES REFERENTES AL PRIMER SEMESTRE DEL AÑO 2019</t>
  </si>
  <si>
    <t>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</si>
  <si>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</si>
  <si>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</si>
  <si>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EFICACIA, EFICIENCIA Y CALIDAD</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</si>
  <si>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</si>
  <si>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</si>
  <si>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</si>
  <si>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CUENTA-CUENTOS</t>
  </si>
  <si>
    <t>DIFUNDIR, CAPACITAR Y ASESORAR LA CULTURA DE LA TRANSPARENCIA, ACCESO A LA INFORMACIÓN Y PROTECCIÓN DE DATOS PERSONALES.</t>
  </si>
  <si>
    <t>IMPULSAR Y DIFUNDIR CADA MARTES Y JUEVES LA CULTURA DE LA TRANSPARENCIA Y LA DEBIDA PROTECCIÓN DE DATOS PERSONALES POR MEDIO DEL TEATRINO ENFOCADO A LOS NIÑOS DE NIVEL BASICO EN COORDINACIÓN CON LA SEGE</t>
  </si>
  <si>
    <t xml:space="preserve">SENSIBILIZAR, EL MAYOR NUMERO DE NIÑOS PARA QUE CONOZCAN, EJERZAN Y APLIQUEN ADECUADAMENTE LOS DERECHOS DE TRANSPARECIA  Y PROTECCIÓN DE DATOS PERSONALES </t>
  </si>
  <si>
    <t>CONSTANCIAS EMITIDAS POR LAS ESCUELAS</t>
  </si>
  <si>
    <t xml:space="preserve">SENSIBILIZAR, AL MAYOR NUMERO DE NIÑOS PARA QUE CONOZCAN, EJERZAN Y APLIQUEN ADECUADAMENTE LOS DERECHOS DE ACCESO, TRANSPARECIA, RENDICIÓN DE CUENTAS Y PROTECCIÓN DE DATOS PERSONALES </t>
  </si>
  <si>
    <t xml:space="preserve">FALTA DE CONOCIMIENTO  </t>
  </si>
  <si>
    <t>EVENTOS DE LA CULTURA DE LA TRANSPARENCIA, ACCESO A LA INFORMACIÓN, RENDICIÓN DE CUENTAS Y PROTECCIÓN DE DATOS PERSONALES</t>
  </si>
  <si>
    <t>DIFUNDIR, CAPACITAR Y ASESORAR LA CULTURA DE LA PROTECCIÓN DE DATOS PERSONALES Y TRANSPARENCIA</t>
  </si>
  <si>
    <t>EN LA SEMANA DE LA TRANSPARENCIA DEL H. AYUNTAMIENTO DE RIOVERDE, S.L.P., SE TIENE QUE ENSEÑAR A LAS PERSONAS A EJERCER Y APLICAR LOS DERECHOS CONSAGRADOS EN LA CONSTITUCIÓN POLITICA DE LOS ESTADOS UNIDOS MEXICANOS</t>
  </si>
  <si>
    <t xml:space="preserve">SENSIBILIZAR, ASESORAR, ORIENTAR Y CAPACITAR EL MAYOR NUMERO DE PERSONAS DEL AYUNTAMIENTO DE RIOVERDE, S.L.P., PARA QUE CONOZCAN, EJERZAN Y APLIQUEN ADECUADAMENTE LOS DERECHOS DE ACCESO, TRANSPARECIA, RENDICIÓN DE CUENTAS Y PROTECCIÓN DE DATOS PERSONALES </t>
  </si>
  <si>
    <t xml:space="preserve">SENSIBILIZAR, AL MAYOR NUMERO DE NIÑOS DEL AYUNTAMIENTO DE RIOVERDE, S.L.P., PARA QUE CONOZCAN, EJERZAN Y APLIQUEN ADECUADAMENTE LOS DERECHOS DE ACCESO, TRANSPARECIA, RENDICIÓN DE CUENTAS Y PROTECCIÓN DE DATOS PERSONALES </t>
  </si>
  <si>
    <t xml:space="preserve">                                  EXPOSICIÓN DE NUEVA TEMATICA EN LA DIFUSIÓN DE LOS DERECHOS DEL NIÑO.- 30 DE ABRIL DEL 2019                </t>
  </si>
  <si>
    <t>IMPULSAR Y DIFUNDIR LA CULTURA DE LA TRANSPARENCIA Y LA  PROTECCIÓN DE DATOS PERSONALES POR MEDIO DEL TEATRINO Y OTRAS ACTIVIDADES ENFOCADO A LOS NIÑOS DE NIVEL BASICO EN COORDINACIÓN CON LA SEGE</t>
  </si>
  <si>
    <t xml:space="preserve">SENSIBILIZAR, AL MAYOR NUMERO DE NIÑOS, PARA QUE CONOZCAN, EJERZAN Y APLIQUEN ADECUADAMENTE LOS DERECHOS DE ACCESO, TRANSPARECIA, RENDICIÓN DE CUENTAS Y PROTECCIÓN DE DATOS PERSONALES </t>
  </si>
  <si>
    <t>FIRMA DE CONVENIO</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</si>
  <si>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</si>
  <si>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</si>
  <si>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 xml:space="preserve">COORDINAR Y APLICAR LOS DERECHOS DE ACCESO, TRANSPARECIA, RENDICIÓN DE CUENTAS Y PROTECCIÓN DE DATOS PERSONALES </t>
  </si>
  <si>
    <t>CONVENIO FIRMADO</t>
  </si>
  <si>
    <t xml:space="preserve">ORGANIZACIÓN Y COORDINACIÓN ENTRE DIFERENTES PARTES PARA EL MEJORAMIENTO COLECTIVO  </t>
  </si>
  <si>
    <t>BIBLIOTECA VIRTUAL</t>
  </si>
  <si>
    <t xml:space="preserve">PROMOVER LA NORMATIVA ESTABLECIDA EN MEXICO  </t>
  </si>
  <si>
    <t>EN COORDINACIÓN CON EL AREA DE TECNOLOGIAS REALIZAR EL MICROSITIO RESPECTIVO DENTRO DEL MES DE JUNIO.</t>
  </si>
  <si>
    <t>DOCUMENTO PUBLICADO</t>
  </si>
  <si>
    <t>FALTA DE CONOCIMIENTO EN LA NORMATIVA REFERENTE AL TEMA</t>
  </si>
  <si>
    <t>LINEAMIENTO DE CAPACITACIÓN</t>
  </si>
  <si>
    <t xml:space="preserve">CONTAR CON UNA HERRAMIENTA CON LA CUAL SE TENGA UN PROGRAMA EN EL QUE SE TOME EN CUENTA EL DESARROLLO DE LOS SERVIDORES PUBLICOS  </t>
  </si>
  <si>
    <t>CONTAR CON LA NORMATIVA NECESARIA PAA COORDINAR Y EJECUTAR PROGRAMAS DE CAPACITACIÓN</t>
  </si>
  <si>
    <t>DOCUMENTO GENERADO Y PUBLICADO</t>
  </si>
  <si>
    <t>FALTA DE CONOCIMIENTO EN LA COORDINACIÓN DE PROGRAMAS DE CAPACITACIÓN</t>
  </si>
  <si>
    <t>PETS-PNT</t>
  </si>
  <si>
    <t>Trámite y Resolución de las denuncias por incumplimiento a las obligaciones de transparencia</t>
  </si>
  <si>
    <t>Disminución en el incumplimiento a las obligaciones de transparencia previstas en los artículo 84 a 96 de la Ley de Transparencia y Acceso a la Información Pública del Estado de San Luis Potosí</t>
  </si>
  <si>
    <t xml:space="preserve">Trámite de las denuncias </t>
  </si>
  <si>
    <t>Eficacia, Eficiencia y Economía</t>
  </si>
  <si>
    <t>El número de las denuncias presentadas que han sido concluidas</t>
  </si>
  <si>
    <t>Decrecimiento en el incumplimiento a las obligaciones de transparencia previstas en los artículo 84 a 96 de la Ley de Transparencia y Acceso a la Información Pública del Estado de San Luis Potosí</t>
  </si>
  <si>
    <t>Unidad de Atención a Denuncias</t>
  </si>
  <si>
    <t>Indice anual de denuncias presentadas por incumplimiento de los sujetos obligados en materia de obligaciones de transparencia.</t>
  </si>
  <si>
    <t>Contar con un parametro sobre los sujetos obligados con mayor incidencia en el incumplimiento a las obligaciones de transparencia</t>
  </si>
  <si>
    <t>Indice anual de denuncias</t>
  </si>
  <si>
    <t>Eficiacia</t>
  </si>
  <si>
    <t>Proyectos de indices anuales de denuncias presentados</t>
  </si>
  <si>
    <t>Informe anual de actividades</t>
  </si>
  <si>
    <t>anual</t>
  </si>
  <si>
    <t xml:space="preserve">Libro de registro de las denuncias presentadas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</si>
  <si>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</si>
  <si>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</si>
  <si>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</si>
  <si>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</si>
  <si>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</si>
  <si>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</si>
  <si>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</si>
  <si>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</si>
  <si>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</si>
  <si>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</si>
  <si>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</si>
  <si>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Registro de asesorías telefónicas y personales brindadas</t>
  </si>
  <si>
    <t>Registro de las asesorías telefónicas y personales brindadas</t>
  </si>
  <si>
    <t>Reporte Mensual</t>
  </si>
  <si>
    <t>Áreas Administrativas</t>
  </si>
  <si>
    <t>Comunicación Social</t>
  </si>
  <si>
    <t>Publicaciones en redes</t>
  </si>
  <si>
    <t>Diseñar, actualizar y modificar la pagina electronica de la Comision, asi como evaluar y diseñar los mecanismo tecnologicos para que los particulares tengan facilidad en acceder a la información.</t>
  </si>
  <si>
    <t>Se pretende mas dinamismo sobre la marcha de las actividades encomendadas por el Pleno, que guian las actividades de esta Comisión para cumplir con las funciones de difusion y relaciones publicas.</t>
  </si>
  <si>
    <t>Diseñar, actualizar y modificar la pagina electronica</t>
  </si>
  <si>
    <t>Eficacia</t>
  </si>
  <si>
    <t>Proponer una versión más amigable de la PNT</t>
  </si>
  <si>
    <t>Propuesta de diseño</t>
  </si>
  <si>
    <t>Cambiar la imagen de la PETS</t>
  </si>
  <si>
    <t>Realizar campañas de información sobre temas actuales y de interes sobre la CEGAIP</t>
  </si>
  <si>
    <t>Gestionar espacios en los diferentes foros para fomentar la cultura de la transparencia</t>
  </si>
  <si>
    <t>Realizar campañas de información</t>
  </si>
  <si>
    <t>Estrategías de difusión de CEGAIP</t>
  </si>
  <si>
    <t>Campañas</t>
  </si>
  <si>
    <t>Realizar una difusón de CEGAIP</t>
  </si>
  <si>
    <t>Establecer los mecanismos para dar seguimiento monitoreo y analisis de cobertura en los medios de comunicación, respecto a los temas que competan a la Comision</t>
  </si>
  <si>
    <t>Monitoreo y analisis de cobertura en los medios de comunicación</t>
  </si>
  <si>
    <t>Intervención en la Plataformas de CEGAIP</t>
  </si>
  <si>
    <t xml:space="preserve">Elevar el número de seguidores </t>
  </si>
  <si>
    <t>En coordinación con las unidades administrativas elaborar y aplicar el programa editorial de la Comisión, de conformidad con los lineamientos que al efecto emita el Pleno</t>
  </si>
  <si>
    <t>Acopio de imágenes fotográficas, de video e información para reporte y actualización de actividades para la página oficial y redes sociales</t>
  </si>
  <si>
    <t>Programa editorial de la Comisión</t>
  </si>
  <si>
    <t>Realización de revista institucional</t>
  </si>
  <si>
    <t>Publicaciones en página oficial</t>
  </si>
  <si>
    <t>Realizar 1 publicación mensual</t>
  </si>
  <si>
    <t>Aumentar el nivel de conocimiento publico y el valor social de la CEGAIP, a partir de su presencia en medios masivos y digitales que fortalezca el establecimiento de una cultura de la transparencia.</t>
  </si>
  <si>
    <t>Publicacion y divulgacion de informacion de impacto, posicionamiento de imagen institucional</t>
  </si>
  <si>
    <t>Aumentar el nivel de conocimiento publico y el valor social de la CEGAIP</t>
  </si>
  <si>
    <t>Públicaciones obtenidas en los medios de comunicación</t>
  </si>
  <si>
    <t>Menciones en medios</t>
  </si>
  <si>
    <t>10 menciones realizadas al mes</t>
  </si>
  <si>
    <t xml:space="preserve">Actualizar intrumentos de control archivistico </t>
  </si>
  <si>
    <t>Instrumentos actualizados</t>
  </si>
  <si>
    <t>Instrumentos de control</t>
  </si>
  <si>
    <t xml:space="preserve">Reglaamento Interior y Ley de Archivos </t>
  </si>
  <si>
    <t xml:space="preserve">Cuadro General de Clasificación Archivistica  -Catalogo de Dispocición Documental -Guia Simple de Archivos </t>
  </si>
  <si>
    <t>Reglaamento Interior de la CEGAIP y Ley de Archivos  del Estado de San Luis Potosí</t>
  </si>
  <si>
    <t xml:space="preserve">Coordinación de Archivos </t>
  </si>
  <si>
    <t>Formar el comité de valoración de archivos de la CEGAIP</t>
  </si>
  <si>
    <t xml:space="preserve">Archivos de Tramite y Conventración organizados e inventariados </t>
  </si>
  <si>
    <t>Comité de Valoración</t>
  </si>
  <si>
    <t xml:space="preserve">Programa Anual Archivistico </t>
  </si>
  <si>
    <t xml:space="preserve"> Garantizar los procesos de gestión documental </t>
  </si>
  <si>
    <t>POA</t>
  </si>
  <si>
    <t xml:space="preserve">Programa de Capacitación </t>
  </si>
  <si>
    <t xml:space="preserve">Servidores públicos de la CEGAIP  capacitados en la implementación de herramientas de control archivístico </t>
  </si>
  <si>
    <t xml:space="preserve">Capacitación </t>
  </si>
  <si>
    <t>Capacitación</t>
  </si>
  <si>
    <t xml:space="preserve">Transferencias Primarias </t>
  </si>
  <si>
    <t xml:space="preserve">Mayor espacio Archivos de Tramite </t>
  </si>
  <si>
    <t>Transferencias</t>
  </si>
  <si>
    <t xml:space="preserve">Transferencias </t>
  </si>
  <si>
    <t>Administrar el Presupuesto asignado a la Comisión</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</si>
  <si>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</si>
  <si>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Eficiencia</t>
  </si>
  <si>
    <t>Propuestas</t>
  </si>
  <si>
    <t>Suministro de los recursos de acuerdo a las necesidades de las áreas bajo un esquema de austeridad</t>
  </si>
  <si>
    <t>DIR ADMINISTRACION  Y FINANZAS</t>
  </si>
  <si>
    <t xml:space="preserve">Autorización de Presupuesto </t>
  </si>
  <si>
    <t>Presentacion de Informes mensuales y trimestrales segùn lo establecido en LPRH</t>
  </si>
  <si>
    <t>Aplicacion de la  Normativa materia de contabilidad  gubernamental en la presentaciòn de Estados Financieros</t>
  </si>
  <si>
    <t>Presentacion de Informes mensuales y trimestrales segùn lo establecido en LPRH y LDF</t>
  </si>
  <si>
    <t>Trimestral</t>
  </si>
  <si>
    <t>Presentacion de la cuenta pùblica segùn lo establecido en LPRH y LDF</t>
  </si>
  <si>
    <t>Administrar los recursos asignados para Materiales y Suministros</t>
  </si>
  <si>
    <t>Requisiciones</t>
  </si>
  <si>
    <t>Controles Internos</t>
  </si>
  <si>
    <t>Controles</t>
  </si>
  <si>
    <t>Mensual y anual</t>
  </si>
  <si>
    <t>Control y funcionamiento</t>
  </si>
  <si>
    <t>Programas</t>
  </si>
  <si>
    <t>Marco Normativo</t>
  </si>
  <si>
    <t>Actualización del marco normativo</t>
  </si>
  <si>
    <t>Pagos</t>
  </si>
  <si>
    <t>Administrar los recursos asignados para Servicios Personales</t>
  </si>
  <si>
    <t>Cumplimiento de pago de acuerdo a las prestaciones contractuales</t>
  </si>
  <si>
    <t>Movimientos</t>
  </si>
  <si>
    <t>Cumplimiento de lo ordenado por el Pleno</t>
  </si>
  <si>
    <t>Actualizaciones</t>
  </si>
  <si>
    <t>Administrar los recursos asignados para Servicios Generales</t>
  </si>
  <si>
    <t>Viàticos</t>
  </si>
  <si>
    <t>Documentos</t>
  </si>
  <si>
    <t xml:space="preserve">Vigencia de  contratos </t>
  </si>
  <si>
    <t>Suministro de los servicios necesarios para la Comisiòn</t>
  </si>
  <si>
    <t>Vigilar cumplimiento</t>
  </si>
  <si>
    <t>Manuales</t>
  </si>
  <si>
    <t>Cumplimiento con instancias externas</t>
  </si>
  <si>
    <t>Cumplimiento en tiempo de pagos ante las instancias corresponcientes</t>
  </si>
  <si>
    <t>Facturas</t>
  </si>
  <si>
    <t xml:space="preserve">Suministro de los recursos de acuerdo a las necesidades de las áreas bajo un esquema de austeridad </t>
  </si>
  <si>
    <t>Solicitudes de Información</t>
  </si>
  <si>
    <t>Solicitudes de informaciòn</t>
  </si>
  <si>
    <t>Fracciones</t>
  </si>
  <si>
    <t>SEVAC</t>
  </si>
  <si>
    <t>Registros</t>
  </si>
  <si>
    <t>Seguimiento y monitoreo en la Plataforma Estatal de Transparencia (PETS), sobre actualización de la información en obligaciones de Transparencia de la CEGAIP</t>
  </si>
  <si>
    <t>Participación y colaboración de todas las Unidades Administrativas de la CEGAIP, para la publicación de la información generada en Obligaciones de Transparencia.</t>
  </si>
  <si>
    <t>Seguimiento y monitoreo en la Plataforma Estatal de Transparencia (PETS)</t>
  </si>
  <si>
    <t>Eficiencia y Eficacia</t>
  </si>
  <si>
    <t>Información cargada en la PETS</t>
  </si>
  <si>
    <t>Informe mensual de cumplimiento ante el Pleno de la CEGAIP.</t>
  </si>
  <si>
    <t>Informe Mensual al Pleno de la CEGAIP</t>
  </si>
  <si>
    <t>Unidad de Transparencia</t>
  </si>
  <si>
    <t>NINGUNA</t>
  </si>
  <si>
    <t>Programa Anual de Acciones de Mejoramiento de la Transparencia</t>
  </si>
  <si>
    <t>Participación y colaboración de todas las Unidades Administrativas de la CEGAIP, para el fomento de la transparencia y accesibilidad al interior de la CEGAIP.</t>
  </si>
  <si>
    <t xml:space="preserve">Programa aprobado </t>
  </si>
  <si>
    <t xml:space="preserve">Programa Anual </t>
  </si>
  <si>
    <t>Coordinar el trámite de las solicitudes de acceso a la información pública y de los derechos ARCO.</t>
  </si>
  <si>
    <t>Implementar procedimientos eficaces y transparentes para el cumplimiento en tiempo de los trámites internos de solicitudes de acceso a la Información Pública, y en derechos ARCO</t>
  </si>
  <si>
    <t>Trámite de las solicitudes de acceso a la información pública y de los derechos ARCO.</t>
  </si>
  <si>
    <t>Solicitudes gestionadas y tramitadas</t>
  </si>
  <si>
    <t>Informe mensual ante el Pleno, de las solicitudes tramitadas ante la CEGAIP.</t>
  </si>
  <si>
    <t>Procedimientos internos para la gestión de las solicitudes</t>
  </si>
  <si>
    <t>Participación y colaboración de todas las Unidades Administrativas de la CEGAIP, para el culminar el trámite de las solicitudes interpuestas ante la CEGAIP.</t>
  </si>
  <si>
    <t>Gestión de las solicitudes</t>
  </si>
  <si>
    <t xml:space="preserve">Solicitudes remitidas en tiempo, por las Unidades Administrativas </t>
  </si>
  <si>
    <t>El procedimiento fue aprobado por el Comité de Transparencia, en base al reglamento interno del Comité</t>
  </si>
  <si>
    <t>Incumplimiento en el trámite interno para la gestión de las solicitudes</t>
  </si>
  <si>
    <t>Participación y colaboración de todas las Unidades Administrativas de la CEGAIP, para culminar el trámite de las solicitudes en el plazo establecido.</t>
  </si>
  <si>
    <t>Incumplimiento en el trámite de las solicitudes</t>
  </si>
  <si>
    <t>cumplimiento para otorgar respuesta a solicitudes en tiempo y forma</t>
  </si>
  <si>
    <t>Reporte bimestral de las Unidades Administrativas que constantemente incumplen con los plazos de entrega en base al Reglamento Interno del Comité y el procedimiento para el trámite de solicitudes</t>
  </si>
  <si>
    <t>bimestral</t>
  </si>
  <si>
    <t>Participación y colaboración de todas las Unidades Administrativas de la CEGAIP, para el culminar el trámite de las solicitudes en el plazo establecido.</t>
  </si>
  <si>
    <t>Informe bimestral a Presidencia, Comisionados y Secretaria Técnica CEGAIP</t>
  </si>
  <si>
    <t>Recibir y tramitar las solicitudes de información pública, y en derechos ARCO,
que respecto de las funciones de la Comisión le presenten
los particulares</t>
  </si>
  <si>
    <t>Participación y colaboración de todas las Unidades Administrativas de la CEGAIP, para el llevar a cabo el trámite de las solicitudes en el plazo establecido</t>
  </si>
  <si>
    <t>Recibir y tramitar las solicitudes de información pública, y en derechos ARCO,</t>
  </si>
  <si>
    <t xml:space="preserve">Solicitudes tramitadas </t>
  </si>
  <si>
    <t>Informe con datos estadísticos mensual ante el Pleno, de las solicitudes tramitadas ante la CEGAIP.</t>
  </si>
  <si>
    <t>Descarga de los Recursos de Revisión  interpuestos ante la CEGAIP</t>
  </si>
  <si>
    <t>Colaboración por parte de la Unidad Administrativa para la recepción de los recursos de revisión interpuestos ante la CEGAIP</t>
  </si>
  <si>
    <t xml:space="preserve">Recursos registrados </t>
  </si>
  <si>
    <t>Informe mensual ante el Pleno, del número de recursos  interpuestos ante la CEGAIP.</t>
  </si>
  <si>
    <t>Unidad de Transparencia y Unidades Administrativas responsables</t>
  </si>
  <si>
    <t>Notificar por estrados en la oficina de la Unidad de Transparencia en el caso de solicitudes recibidas en otros medios, en las que los solicitantes no proporcionen un domicilio o medio para recibir la información</t>
  </si>
  <si>
    <t>Notificaciones efectuadas</t>
  </si>
  <si>
    <t xml:space="preserve">la normativa establece cuatro sesiones ordinarias al año, siendo esta la base del indicador. </t>
  </si>
  <si>
    <t xml:space="preserve">EL PORCETAJE DE CUMPLIMIENTO SE PUBLICA UNA VEZ QUE LOS SUJETOS OBLIGADOS APRUEBEN CON EL PORCENTAJE MAYOR AL 80%, LOS SUJETOS OBLIGADOS FALTANTES SE ENCUENTRAN EN ALGUNA DE LAS ETAPAS DEL PROCEDIMIENTO DE VERIFICACIÓN. </t>
  </si>
  <si>
    <t xml:space="preserve">LOS PORCENTAJES CUALITATIVOS SON PRESENTADOS DE LAS EVALUACIONES QUE SE REALIZARAN EN EL AÑO EN CURSO (2019). </t>
  </si>
  <si>
    <t xml:space="preserve">   CUMPLIMIENTO EN TIEMPO</t>
  </si>
  <si>
    <t xml:space="preserve">TRIMESTRAL </t>
  </si>
  <si>
    <t>LA ORIENTACIÓN O ASESORÍA PUEDE EFECTUARSE DE MANERA DIGITAL, TELEFÓNICA O PRESENCIAL. LA MEDICIÓN DEL INDICADOR.</t>
  </si>
  <si>
    <t>PORCENTAJES IGUAL O SUPERIOR A 90%</t>
  </si>
  <si>
    <t>EL RESULTADO PUBLICADO REFIERE UNICAMENTA A LAS EVALUACIONES REALIZADAS DEL 2019.</t>
  </si>
  <si>
    <t xml:space="preserve">SE SEÑALA QUE EL INDICADOR ES ASCENDENTE PARA DAR CUMPLIMIENTO A LAS CARACTERÍSTICAS TÉCNICAS DEL FORMATO, SIN EMBARGO EL SENTIDO DEPENDERÁ DE LAS REFORMAS A LA LEY DE TRANSPARENCIA TANTO GENERAL, LOCAL O A LAS DISPOSICIONES EMITIDAS POR EL SISTEMA NACIONAL DE TRANSPARENCIA. LA MEDICIÓN DEL INDICADOR SE EFECTUARÁ EN EL MES DE JUNIO DEL AÑO EN CURSO. </t>
  </si>
  <si>
    <t>Elaborar y ejecutar los programas y proyectos de difusion y comunicación social de la Comisión</t>
  </si>
  <si>
    <t>Coordinar y sugerir el uso adecuado de la imagen institucional</t>
  </si>
  <si>
    <t>Programas y proyectos de difusion y comunicación social</t>
  </si>
  <si>
    <t>Información del evento y/o actividad realizada por las diferentes unidades.</t>
  </si>
  <si>
    <t>Boletines</t>
  </si>
  <si>
    <t>Elevar niveles de conocimiento</t>
  </si>
  <si>
    <t xml:space="preserve">Planear y organizar la comunicación interna de la Comisión, mediante la difusion entre el personal de las actividades de cada area. </t>
  </si>
  <si>
    <t>Eficientar los esfuerzos e identificar areas de oportunidad</t>
  </si>
  <si>
    <t>Planear y organizar la comunicación interna</t>
  </si>
  <si>
    <t>Redacciones realizadas por el personal de CEGAIP competentes a su área</t>
  </si>
  <si>
    <t>Elevar número de seguidores en redes sociales</t>
  </si>
  <si>
    <t>Cuadro General de Clasificación Aerchivistico -Catalogo de Dispocición Documental -Guia simple de Archivo -Inventarios Archivisticos H6</t>
  </si>
  <si>
    <t>Acuerdos de reuniones de Archivos.</t>
  </si>
  <si>
    <t>Progama Anual</t>
  </si>
  <si>
    <t>Reportes al H. Pleno.</t>
  </si>
  <si>
    <t xml:space="preserve">Formatos de Tranferencia documental de la CEGAIP </t>
  </si>
  <si>
    <t>Denuncias presentadas</t>
  </si>
  <si>
    <t>ninguna</t>
  </si>
  <si>
    <t>El resultado de los procedimientos de sanción no esta al 100% en atención a que las ponencias 2 y 3 tienen procedimientos citados para resolver/el resultado de los recursos de queja no está al 100% en atención a que el SEDA tiene pendiente de emitir dictamen en 01 recurso de queja 2016</t>
  </si>
  <si>
    <t>REALIZAR LAS NOTIFICACIONES ORDENADAS POR LAS PONENCIAS Y POR EL PLENO y la SECRETARÍA TÉCNICA</t>
  </si>
  <si>
    <t>DAR A CONOCER LOS ACUERDOS Y RESOLUCIONES DICTADAS DENTRO DE CADA EXPEDIENTE</t>
  </si>
  <si>
    <t>REALIZAR LAS NOTIFICACIONES</t>
  </si>
  <si>
    <t>Notificaciones</t>
  </si>
  <si>
    <t>Acuses</t>
  </si>
  <si>
    <t>Entrega de oficios, comunicados o circulares oficiales</t>
  </si>
  <si>
    <t>Comunicación interinstitucional</t>
  </si>
  <si>
    <t>Presentacion de Informes mensuales segùn lo establecido en LPRH y LCG</t>
  </si>
  <si>
    <t>Presentacion de Informes mensuales segùn lo establecido en LPRH Y LCG</t>
  </si>
  <si>
    <t>ASCENDENTE</t>
  </si>
  <si>
    <t xml:space="preserve">                                        </t>
  </si>
  <si>
    <t>SUPERVISAR LA APLICACIÓN DE LAS NORMAS DE PROTECCIÓN DE DATOS</t>
  </si>
  <si>
    <t>CUMPLIMIENTO A LAS OBLIGACIONES DE PROTECCIÓN DE DATOS</t>
  </si>
  <si>
    <t>EFICACÍA Y EFICIENCÍA</t>
  </si>
  <si>
    <t>REPORTES AL PLENO</t>
  </si>
  <si>
    <t>CUMPLIMIENTO A LAS OBLIGACIONES EN PROECCIÓN DE DATOS PERSONALES RESPECTO A SOLICITUDES RECIBIDAS DEL EJERCICIO DE DERECHOS ARCO, TRANSFERENCIAS DE DATOS Y MEDIDAS DE SEGURIDAD APLICADAS POR LOS RESPONSABLES , PARA LA PROTECCIÓN DE LOS DATOS PERSONALES.</t>
  </si>
  <si>
    <t>INFORMES REPORTADOS POR LOS RESPONSABLES</t>
  </si>
  <si>
    <t>DIRECCIÓN DE DATOS PERSONALES</t>
  </si>
  <si>
    <t>LLEVAR A CABO TODOS LOS TRAMITES Y PROCEDIMIENTOS EN MATERIA DE PROTECCIÓN DE DATOS PERSONALES EN POSESIÓN DE LOS SUJETOS OBLIGADOS</t>
  </si>
  <si>
    <t>REDUCCIÓN EN LAS POSIBLES VIOLACIONES A LAS NORMATIVAS DE PROTECCIÓN DE DATOS</t>
  </si>
  <si>
    <t>PROCEDIMIENTOS EN MATERIA DE PROTECCIÓN DE DATOS</t>
  </si>
  <si>
    <t>EFICACÍA EFICIENCÍA Y ECONOMÍA</t>
  </si>
  <si>
    <t xml:space="preserve">
LOS PROCEDIMIENTOS QUE SE INICIA DESPUÉS DE ANALIZADA SU PROCEDENCIA.
</t>
  </si>
  <si>
    <t>REPORTES AL PLENO Y REGISTRO DE PROCEDIMIENTOS</t>
  </si>
  <si>
    <t xml:space="preserve">REDUCCIÓN DE LA CANTIDAD DE PROCEDIMIENTOS EN LA MATERIA </t>
  </si>
  <si>
    <t xml:space="preserve">SE ACUMULARA EL PORCENTAJE DE ESTOS INDICADORES </t>
  </si>
  <si>
    <t xml:space="preserve">PROCEDIMIENTOS PRESENTADOS </t>
  </si>
  <si>
    <t>INTEGRAR Y OPERER EL REGISTRO ESTATAL DE DATOS PERSONALES</t>
  </si>
  <si>
    <t>QUE LOS TITULARES CONOZCAN EL TRAMITE Y PROTECCIÓN DE SUS DATOS EN POSESIÓN DE LOS RESPONSABLES</t>
  </si>
  <si>
    <t xml:space="preserve">INTEGRAR Y OPERAR EL REGISTRO DE DATOS </t>
  </si>
  <si>
    <t xml:space="preserve">EFICACÍA </t>
  </si>
  <si>
    <t>AUMENTO EN LOS REGISTROS REALIZADOS POR LOS RESPONSABLES</t>
  </si>
  <si>
    <t>QUE LOS RESPONSABLES REGISTREN TRÁMITES O SERVICIOS EN LOS QUE RECOPILAN DATOS PERSONALES EN ACATAMIENTO A LAS OBLIGACIONES DE PROTECCIÓN DE DATOS PERSONALES.</t>
  </si>
  <si>
    <t>REGISTROS REALIZADOS</t>
  </si>
  <si>
    <t>AUXILIAR AL PLENO EN LA ELABORACIÓN DE LAS NORMAS, LINEAMIENTOS O CRITERIOS TÉCNICOS EN MATERIA DE PROTECCIÓN DE DATOS PERSONALES</t>
  </si>
  <si>
    <t>APLICACIÓN DE LA NORMATIVA EMITIDA POR PARTE DE LOS RESPONSABLES</t>
  </si>
  <si>
    <t>NORMAS, LINEAMIENTOS O CRITERIOS EN MATERIA DE DATOS</t>
  </si>
  <si>
    <t>EFICACÍA</t>
  </si>
  <si>
    <t>PRESENTACIÓN DE PROYECTOS EN BASO A LO SOLICITADO POR EL PLENO</t>
  </si>
  <si>
    <t>ACUSES DE INFORMES DE CUMPLIMIENTO AL PLENO</t>
  </si>
  <si>
    <t>A PETICIÓN</t>
  </si>
  <si>
    <t>ELABORAR PROYECTOS EN CUMPLIMIENTO A LOS ACUERDOS DE PLENO Y DE LA NORMATIVA APLICABLE</t>
  </si>
  <si>
    <t>PROYECTOS PRESENTADOS A PETICIÓN DEL PLENO</t>
  </si>
  <si>
    <t xml:space="preserve">A PETICIÓN del H. PLENO </t>
  </si>
  <si>
    <t>VERIFICAR O ELABORAR, EN SU CASO, LAS VERSIONES PÚBLICAS QUE ORDENE EL PLENO O LOS COMISIONADOS PONENTES</t>
  </si>
  <si>
    <t xml:space="preserve">VERSIONES PÚBLICAS QUE SATISFAGAN LOS REQUISITOS PREVISTOS EN LA NORMATIVA APLICABLE </t>
  </si>
  <si>
    <t>VERSIONES PÚBLICAS SOLICITADAS POR EL PLENO</t>
  </si>
  <si>
    <t>DICTAMENES EMITIDOS O VERSIONES REALIZADAS A SOLICITUD DE PLENO</t>
  </si>
  <si>
    <t>MEMORANDUMS EN RESPUESTA</t>
  </si>
  <si>
    <t xml:space="preserve">REVISAR O ELABORAR A PETICIÓN DE PLENO LAS VERSIONES PÚBLICAS </t>
  </si>
  <si>
    <t>DICTAMENES O DOCUMENTOS REALIZADOS  A PETICIÓN DE PLENO O PONENTES</t>
  </si>
  <si>
    <t>CARGA DE INFORMACIÓN PETS</t>
  </si>
  <si>
    <t>CUMPLIMIENTO A LAS OBLIGACIONES DE TE TRANSPARENCIA EN LA PLATAFORMA ESTATAL</t>
  </si>
  <si>
    <t>FORMATOS PETS</t>
  </si>
  <si>
    <t xml:space="preserve">DIFERENCIA ENTRE EL TOTAL DE LOS FORMATOS ASIGNADOS A LOS CARGADOS EN FORMA </t>
  </si>
  <si>
    <t>FORMATOS ELECTRONICOS CARGADOS</t>
  </si>
  <si>
    <t>CUMPLIMIENTO A LAS OBLIGACIONES DE TRANSPARENCIA Y DIFUSIÓN DE LA INFORMACIÓN DE INTERÉS PÚBLICO</t>
  </si>
  <si>
    <t>PLATAFORMA ESTATAL DE TRANSPARENCIA</t>
  </si>
  <si>
    <t>CARGA DE INFORMACIÓN PNT</t>
  </si>
  <si>
    <t>CUMPLIMIEMTO A LAS OBLIGACIONES DE TRANSPARENCIA EN LA PLATAFORMA NACIONAL</t>
  </si>
  <si>
    <t>FORMATOS PNT</t>
  </si>
  <si>
    <t>TRIMESTRAL</t>
  </si>
  <si>
    <t>PLATAFORMA NACIONAL DE TRANSPARENCIA</t>
  </si>
  <si>
    <t>Número de fracciones cargadas (en tiempo) sobre número de fracciones asignadas</t>
  </si>
  <si>
    <t>Número de reportes realizados sobre Número de reportes requeridos</t>
  </si>
  <si>
    <t>Número de acciones cumplidas y ordenadas por pleno sobre Número de acciones ordenadas por pleno</t>
  </si>
  <si>
    <t>Número de minutas realizadas sobre Número de reuniones llevadas a cabo</t>
  </si>
  <si>
    <t>Número de informes realizados bajo la coordinación de ST sobre Número de informes requeridos</t>
  </si>
  <si>
    <t>Número de prácticas aplicadas sobre Número de prácticas propuestas</t>
  </si>
  <si>
    <t>Número de informes de aprovechamiento sobre Número de foros asistidos</t>
  </si>
  <si>
    <t>Número de ocasiones en que la CEGAIP fue representada sobre Número de representaciones solicitadas por el H.Pleno</t>
  </si>
  <si>
    <t>Acciones realizadas sobre Acciones planteadas</t>
  </si>
  <si>
    <t xml:space="preserve">Número de eventualidades y ocasiones fuera de linea sobre Número de eventualidades y ocasiones fuera de linea del periodo anterior </t>
  </si>
  <si>
    <t>Número de eventualidades y ocasiones fuera de linea sobre Número de eventualidades y ocasiones fuera de linea del periodo anterior</t>
  </si>
  <si>
    <t>Número de análisis efectuados sobre Número de aplicaciones solicitadas</t>
  </si>
  <si>
    <t>Número de nuevas herramientas de TICS implementadas sobre Número de nuevas herramientas de TICS solicitadas</t>
  </si>
  <si>
    <t>Número de reportes de falla resueltas+advertidas sobre número de reportes de falla recibidas</t>
  </si>
  <si>
    <t>NOTIFICACIONES REALIZADAS sobre NOTIFICACIONES SOLICITADAS</t>
  </si>
  <si>
    <t>Número de documentos entregados sobre Número de documentos solicitados</t>
  </si>
  <si>
    <t>Número de recursos tramitados / número de recursos recibidos</t>
  </si>
  <si>
    <t>Número de fracciones cargadas (en tiempo) / número de fracciones asignadas</t>
  </si>
  <si>
    <t xml:space="preserve">NÚMERO DE RECURSOS TRAMITADOS / NÚMERO DE RECURSOS RECIBIDOS </t>
  </si>
  <si>
    <t>NÚMERO DE FRACCIONES CARGADAS (EN TIEMPO) / NÚMERO DE FRACCIONES ASIGNADAS</t>
  </si>
  <si>
    <t>Número de procedimientos de sanción mas recursos de queja concluidos contra Número de procedimientos de sanción mas recursos de queja iniciados</t>
  </si>
  <si>
    <t>Número de versiones estenográficas realizadas contra Número de sesiones celebradas</t>
  </si>
  <si>
    <t>Número de actas mas cumplimientos realizados contra Número de sesiones mas acuerdos emitidos por el Pleno</t>
  </si>
  <si>
    <t>cambio de fórmulaNúmero de actas más número de seguimientos realizados a los acuerdos emitidos por el Pleno contra Número de sesiones mas acuerdos emitidos por el Pleno</t>
  </si>
  <si>
    <t>Número de documentos turnados y registrados en el Libro de Gobierno contra Número de documentos recibidos y registrados en el Libros de Gobierno</t>
  </si>
  <si>
    <t>cambio de fórmulaNúmero de informes mensuales rendidos al Pleno en el que se reporta la recepción y turno de los documentos recibidos contra Número de periodo mensual</t>
  </si>
  <si>
    <t xml:space="preserve">Número de órdenes del día elaboradas contra Número de Sesiones celebradas </t>
  </si>
  <si>
    <t xml:space="preserve">Número de actas de Pleno contra Número de Sesiones celebradas </t>
  </si>
  <si>
    <t>Número de actas encuadernadas contra Número de actas elaboradas</t>
  </si>
  <si>
    <t>Número de notificaciones realizadas al Director Jurídico para publicación en el Periódico Oficial contra Número de acuerdos de Pleno en los que se ordena publicaciones en el Periódico Oficial.</t>
  </si>
  <si>
    <t>Número de actas elaboradas contra Número de reuniones del Comité</t>
  </si>
  <si>
    <t>Número de recursos de revisión turnados y registrados en el Libro de Gobierno contra número de recursos de revisión recibidos y registrados en el Libros de Gobierno</t>
  </si>
  <si>
    <t>Número de escrito sueltos registrados en el Libro de Gobierno, integrados y tramitados  contra Número de correspondencia recibida para trámite de escrito suelto.</t>
  </si>
  <si>
    <t>Número de notificaciones realizadas al INAI recursos de revisión en los que esta Comisión sea el sujeto obligado recurrido contra Número de notificaciones realizadas al INAI de recursos de revisión presentados en contra de esta Comisión ordenados por el Pleno</t>
  </si>
  <si>
    <t>Número de remisiones realizadas al INAI de recursos de revisión en los que se solicite la facultad de atracción contra Número de instrucciones del Pleno para remitir al INAI recursos de revisión para solicitar facultad de atracción</t>
  </si>
  <si>
    <t>Informe mensual rendido al Pleno en el que se reporta la fe y firma de los acuerdos emitidos por las Ponencias en los recurso de revisión y procedimientos realizados contra  Informe mensual en el que se reporta la fe y firma de los acuerdos emitidos por las Ponencias en los recurso de revisión y procedimientos necesarios</t>
  </si>
  <si>
    <t xml:space="preserve">Número de acuerdos y o resoluciones emitidas por el Pleno en los que se dio fe de su emisión mas Número de actas firmadas </t>
  </si>
  <si>
    <t xml:space="preserve">Número de acuerdos y o resoluciones emitidas por el Pleno en los que se dio fe de su emisión más Número de actas firmadas contra Número de acuerdos y o resoluciones emitidas por el Pleno mas Número de actas de Pleno elaboradas </t>
  </si>
  <si>
    <t>Número de documentos registrados y reguardados en caja fuerte contra Número de documentos remitidos por los Comisionados para resguardo en caja fuerte</t>
  </si>
  <si>
    <t>Número de informes mensuales rendidos al Pleno en el que se reporta la certificación de documentos y actos contra Número de periodos (meses)</t>
  </si>
  <si>
    <t xml:space="preserve">Cambio de fórmulaNúmero de informes mensuales rendidos al Pleno en el que se reporta la certificación de documentos y actos contra Número de periodo mensual </t>
  </si>
  <si>
    <t>Número de personas capacitadas / Número de personas proyectadas con capacitaciones.</t>
  </si>
  <si>
    <t xml:space="preserve">En proceso de implementnación durante el último trimestre de 2019. </t>
  </si>
  <si>
    <t>Total de cuestionarios realizados / total cuestionarios proyectados</t>
  </si>
  <si>
    <t>Número de expedientes integrados / Número de denuncias recibidas</t>
  </si>
  <si>
    <t>Número de instrumentos dictaminados / Número de instrumentos recibidos</t>
  </si>
  <si>
    <t>Número de reportes presentados / número de cursos asistidos.</t>
  </si>
  <si>
    <t xml:space="preserve">Número de sesiones asistidas / Número de sesiones </t>
  </si>
  <si>
    <t>Número de solicitudes revisadas e integradas / Número de solicitudes</t>
  </si>
  <si>
    <t>Número de actualizaciones realizadas / Número de actualizaciones proyectadas.</t>
  </si>
  <si>
    <t>Número de investigaciones realizadas / Número de investigaciones solicitadas</t>
  </si>
  <si>
    <t>Número de valoraciones realizadas / Número de valoraciones solicitadas</t>
  </si>
  <si>
    <t>TOTAL DE RECURSOS DE REVISIÓN TRAMITADOS / TOTAL DE RECURSOS DE REVISION TURNADAS A LA PONENCIA 3 * 100 %</t>
  </si>
  <si>
    <t>NÚMERO DE EVALUACIONES CONCLUIDAS/NÚMERO DE SUJETOS OBLIGADOS</t>
  </si>
  <si>
    <t>NÚMERO DE ACTUALIZACIONES REALIZADAS/NÚMERO DE ACTUALIZACIONES SOLICITADAS</t>
  </si>
  <si>
    <t>NÚMERO DE ASESORÍAS BRINDADAS/ NÚMERO DE ASESORÍAS BRINDADAS EN EL PERIODO ANTERIOR</t>
  </si>
  <si>
    <t xml:space="preserve">NÚMERO DE SUJETOS OBLIGADOS CON CALIFICACIÓN APROBATORIA/ NÚMERO DE EVALUACIONES VINCULATORIAS CONCLUIDAS POR BLOQUE </t>
  </si>
  <si>
    <t>NÚMERO DE INFORMES PRESENTADOS/ NUMERO DE ETAPAS DE VERIFICACIÓN CONCLUIDAS</t>
  </si>
  <si>
    <t>NÚMERO DE ADECUACIONES - LINEAMIENTOS IMPLEMENTADOS/ NPUMERO DE ADECUACIONES -LINEAMIENTOS REQUERIDOS</t>
  </si>
  <si>
    <t xml:space="preserve">PORCENTAJE OBTENIDO DE SUJETOS OBLIGADOS/ NÚMERO DE SUJETOS OBLIGADOS SEGÚN SEA EL TIPO </t>
  </si>
  <si>
    <t>NÚMERO DE FRACCIONES CARGADAS EN TIEMPO/ NÚMERO DE FRACCIONES ASIGNADAS</t>
  </si>
  <si>
    <t>NUMERO DE REPORTES REALIZADOS/NÚMERO DE PERIODOS (MESES)</t>
  </si>
  <si>
    <t>EL RESULTADO DE ESTE INDICADOR ES EN BASE EN LAS ACCIONES DE TERCEROS</t>
  </si>
  <si>
    <t>PROCEDIMIENTOS ADMITIDOS+PROCEDIMIENTOS DESECHADOS/ PROCEDIMIENTOS INICIADOS</t>
  </si>
  <si>
    <t>NÚMERO DE REGISTRADOS/NÚMERO DE REGISTRADOS EL AÑO ANTERIOR + 25</t>
  </si>
  <si>
    <t>DOCUMENTO APROBADO POR EL PLENO/SOLICITUD DE ELABORACIÓN POR PARTE DEL PLENO</t>
  </si>
  <si>
    <t>DOCUMENTOS REVISADOS O REALIZADOS/SOLICITUDES DE ELABORACIÓN POR PARTE DEL PLENO</t>
  </si>
  <si>
    <t>NÚMERO DE FRACCIONES CARGADAS (EN TIEMPO)/ NÚMERO DE FRACCIONES ASIGNADAS</t>
  </si>
  <si>
    <t>Número de personas beneficiadas / número de personas beneficiadas en el año anterior +1</t>
  </si>
  <si>
    <t>Número de opiniones emitidas-informadas / Número de sesiones del Comité de Transparencia</t>
  </si>
  <si>
    <t>Número de convenios realizados / Número de convenios propuestos</t>
  </si>
  <si>
    <t>Número de micrositios implementados / Número de micrositios propuestos</t>
  </si>
  <si>
    <t>Número de lineamientos implementados / número de lineamientos propuestos</t>
  </si>
  <si>
    <t>Número de denuncias concluidas/número de denuncias recibidas</t>
  </si>
  <si>
    <t>Índice de denuncias interpuestas en la anualidad, presentado/indice de denuncias requerido</t>
  </si>
  <si>
    <t>Número de asesorías brindadas / Número de asesorías telefónicas y presenciales solicitadas por los sujetos obligados</t>
  </si>
  <si>
    <t xml:space="preserve">Numero de informes presentados / Numero de periodos (meses) </t>
  </si>
  <si>
    <t xml:space="preserve">Programas - acciones implementadas / Programas - acciones propuestas </t>
  </si>
  <si>
    <t>Número de solicitudes atendidas y tramitadas / número de solicitudes recibidas</t>
  </si>
  <si>
    <t>flujograma implementado / flujograma presentado</t>
  </si>
  <si>
    <t>Número de solicitudes incumplidas + numero de solicitudes cumplidas / numero de solicitudes recibidas</t>
  </si>
  <si>
    <t>Número de recursos remitidos ante Oficialía de Partes / Número de recursos interpuestos ante la CEGAIP, a través del Sistema INFOMEX (PNT)</t>
  </si>
  <si>
    <t>Número de notificaciones por estrados realizadas / Número de notificaciones por estrados necesarios</t>
  </si>
  <si>
    <t>Boletines enviados/Boletines publicados</t>
  </si>
  <si>
    <t>Publicaciones realizadas/Publicaciones planteadas</t>
  </si>
  <si>
    <t>Propuesta concretada/Propuesta presentada</t>
  </si>
  <si>
    <t>Total de campañas realizadas/total de campañas aprobadas</t>
  </si>
  <si>
    <t>Publicaciones en redes sociales/20 publicaciones mensuales</t>
  </si>
  <si>
    <t>número total de publicaciones emitidas por CEGAIP/ Número total de Periodos</t>
  </si>
  <si>
    <t>Menciones en medios de comunicación/100 menciones en diferentes medios</t>
  </si>
  <si>
    <t>Número de actualizaciones realizadas / Número de actualizaciones solicitadas o requeridas</t>
  </si>
  <si>
    <t>Conformación del comité de valoración de archivos / Número de comités requeridos conforme la normatividad aplicable</t>
  </si>
  <si>
    <t>Número de acciones realizadas / Número de acciones propuestas</t>
  </si>
  <si>
    <t>Número de capacitaciones realizadas / Número de capacitaciones propuestas</t>
  </si>
  <si>
    <t xml:space="preserve">Número de solicitudes tramitadas / Número de solicitudes </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</si>
  <si>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</si>
  <si>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</si>
  <si>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</si>
  <si>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</si>
  <si>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</si>
  <si>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</si>
  <si>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</si>
  <si>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</si>
  <si>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</si>
  <si>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</si>
  <si>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</si>
  <si>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</si>
  <si>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</si>
  <si>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CEGAIP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</si>
  <si>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</si>
  <si>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</si>
  <si>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</si>
  <si>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</si>
  <si>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</si>
  <si>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</si>
  <si>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</si>
  <si>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CEGAIP deberá de impugnar los juicios de nulidad en donde en la sentencia se haya declarado un acto nulo de la propia CEGAIP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</si>
  <si>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</si>
  <si>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</si>
  <si>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</si>
  <si>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CEGAIP fue  parte.</t>
  </si>
  <si>
    <t xml:space="preserve">Convenios y Contratos </t>
  </si>
  <si>
    <t>Elaboración de los contratos y, revisión de convenios (los contratos y convenios pueden ser elaborados por la CEGAIP o bien, pueden provenir de la otra parte contratante)</t>
  </si>
  <si>
    <t>Elaboración-revisión de convenios y contratos realizados / Elaboración-revisión de convenios y contratos solicitados</t>
  </si>
  <si>
    <t xml:space="preserve">Contratos </t>
  </si>
  <si>
    <t xml:space="preserve">Asistir con voz a los diversos comités que para el mejor desarrollo de las actividades de la Comisión,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</si>
  <si>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</si>
  <si>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</si>
  <si>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</si>
  <si>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</si>
  <si>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</si>
  <si>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</si>
  <si>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</si>
  <si>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CEGAIP</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</si>
  <si>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</si>
  <si>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</si>
  <si>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</si>
  <si>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</si>
  <si>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</si>
  <si>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</si>
  <si>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</si>
  <si>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</si>
  <si>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</si>
  <si>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</si>
  <si>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</si>
  <si>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</si>
  <si>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</si>
  <si>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</si>
  <si>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</si>
  <si>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Cumplir con la carga de información de los formatos correspondientes</t>
  </si>
  <si>
    <t>Publicación de obligaciones de transparencia</t>
  </si>
  <si>
    <t xml:space="preserve">Publicar la información respecto de las obligaciones de transparencia </t>
  </si>
  <si>
    <t xml:space="preserve">Publicación de las obligaciones de transparencia </t>
  </si>
  <si>
    <t>Número de propuestas presentadas / numero de propuestas aprobadas</t>
  </si>
  <si>
    <t>Memorándum</t>
  </si>
  <si>
    <t>Numero de informes presentados / número de informes requeridos</t>
  </si>
  <si>
    <t>Número de informes presentados / número de informes requeridos</t>
  </si>
  <si>
    <t xml:space="preserve">Número de requisiciones atendidas / Número de requisiciones recibidas </t>
  </si>
  <si>
    <t>Número de controles actualizados / número de periodos (meses)</t>
  </si>
  <si>
    <t>Número de programas presentados / número de programas requeridos</t>
  </si>
  <si>
    <t>Número de propuestas aprobadas / numero de propuestas presentadas</t>
  </si>
  <si>
    <t>Numero de pagos a proveedores realizados / Numero de pagos a proveedores programados-requeridos</t>
  </si>
  <si>
    <t>Número de requisiciones ejecutadas / número de requisiciones presentadas</t>
  </si>
  <si>
    <t>Número de controles actualizados / número de control</t>
  </si>
  <si>
    <t>Número de pagos realizados / número de pagos requeridos</t>
  </si>
  <si>
    <t>Número de movimientos de personal realizados / número de movimientos de personal requeridos</t>
  </si>
  <si>
    <t>Numero de viaticos atendidos / número de viáticos solicitados</t>
  </si>
  <si>
    <t>Número de actualizaciones-documentos aprobados / número de actualizaciones-documentos presentados</t>
  </si>
  <si>
    <t>Número de informes presentados / número de  informes requeridos</t>
  </si>
  <si>
    <t>Número de contratos realizados / número de contratos requeridos</t>
  </si>
  <si>
    <t>Número de contratos solicitados / número de contratos necesarios</t>
  </si>
  <si>
    <t>Número de manuales realizados / número de manuales requeridos</t>
  </si>
  <si>
    <t>Número de pagos realizados / número de pagos establecidos</t>
  </si>
  <si>
    <t>Número de facturas realizadas-solicitadas / número de facturas necesarias</t>
  </si>
  <si>
    <t>Número de Solicitudes de información contestadas / Número de Solicitudes de información recibidas</t>
  </si>
  <si>
    <t>Número de registros (en tiempo) / número de registros requeridos</t>
  </si>
  <si>
    <t>SI BIEN CONFORME AL CÁLCULO ESTABLECIDO EN EL ESTADO ÓPTIMO SE DARIA EL 100%, SIN EMBARGO SE TRAMITARON 63 RECURSOS   Y SE                                         TURNARON   84</t>
  </si>
  <si>
    <t>SI BIEN CONFORME AL CÁLCULO ESTABLECIDO EN EL ESTADO ÓPTIMO SE DARIA EL 100%, SIN EMBARGO HUBO 77 RECURSOS DE REVISIÓN SIN TRÁMITE   DEBIDO A LOS TURNOS TURNADOS 139 TRÁMITADOS 62</t>
  </si>
  <si>
    <t xml:space="preserve">En noviembre se ordenó 5 medidas de apremio </t>
  </si>
  <si>
    <t xml:space="preserve">En noviembre  la CEGAIP   recibió 1 juicio de nulidad derivado de una medida de apremio </t>
  </si>
  <si>
    <t xml:space="preserve">En noviembre  la CEGAIP   no recibió   juicio de amparo derivado de una medida de apremio </t>
  </si>
  <si>
    <t xml:space="preserve">En noviembre, el Pleno ordenó a dirección jurídica la realización de 18 contratos  en la modalidad de honorarios asimilables. </t>
  </si>
  <si>
    <t xml:space="preserve">En noviembre en esta área participó en 4 sesiones del Comité de Transparencia </t>
  </si>
  <si>
    <t>En noviembre,  esa obligación de transparencia quedó publicada en tiempo</t>
  </si>
  <si>
    <t>En noviembre se publicó en la PET la información correspondiente a las obligaciones de transparencia de esta área</t>
  </si>
  <si>
    <t xml:space="preserve">El porcentaje de avance de meta se mide con base en las denuncias que han concluido su procedimiento, por lo cual, en el caso resulta necesario precisar que en el periodo que se reporta están siendo integradas y sustanciadas  las denuncias que actualmente se encuentran en trámite respetando los términos que establece la ley de la materia, mismos que en pueden verse prolongados debido a que gran parte de las denuncias se han interpuesto en contra de Ayuntamientos, a los que se les realizan las notificaciones a través del correo certificado; asimismo, se precisa que el trámite de cumplimiento a las resoluciones emitidas en las denuncias, está supeditado también a la oportunidad y  la eficacia del sujeto obligado al ejecutar el cumplimiento a la resolución/De igual modo, el avance de meta también es en función de la oportunidad con la que la diversa unidad administrativa que interviene en el trámite de los procedimientos de denuncia realiza las gestiones que le corresponden y devuelve los expedientes a la Unidad de Atención a Denuncias/Además, el avance depende de la eficacia en las notificaciones a los sujetos obligados denunciados foráneos, pues dichas notificaciones se encuentran a cargo de un tercero que es el Servicio Postal Mexicano </t>
  </si>
  <si>
    <t>Se atendieron en tiempo y forma el 100% de las 18 solicitudes interpuestas y tramitadas</t>
  </si>
  <si>
    <t>SI BIEN CONFORME AL CÁLCULO ESTABLECIDO EN EL ESTADO ÓPTIMO SE DARIA EL 100%
                                        TURNADOS   111 TRÁMITADOS 118</t>
  </si>
  <si>
    <r>
      <t xml:space="preserve">34.78% </t>
    </r>
    <r>
      <rPr>
        <b/>
        <sz val="11"/>
        <color indexed="8"/>
        <rFont val="Calibri"/>
        <family val="2"/>
        <scheme val="minor"/>
      </rPr>
      <t>VER NOTA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</si>
</sst>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6" x14ac:knownFonts="1">
    <font>
      <sz val="11"/>
      <color indexed="8"/>
      <name val="Calibri"/>
      <family val="2"/>
      <scheme val="minor"/>
    </font>
    <font>
      <sz val="11"/>
      <color indexed="8"/>
      <name val="Calibri"/>
      <family val="2"/>
      <scheme val="minor"/>
    </font>
    <font>
      <b/>
      <sz val="11"/>
      <color indexed="9"/>
      <name val="Calibri"/>
      <family val="2"/>
      <scheme val="minor"/>
    </font>
    <font>
      <sz val="11"/>
      <name val="Calibri"/>
      <family val="2"/>
      <scheme val="minor"/>
    </font>
    <font>
      <sz val="11"/>
      <color rgb="FF00000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9">
    <xf numFmtId="0" fontId="0" fillId="0" borderId="0"/>
    <xf numFmtId="0" fontId="1" fillId="3" borderId="0"/>
    <xf numFmtId="9" fontId="1" fillId="0" borderId="0" applyFont="0" applyFill="0" applyBorder="0" applyAlignment="0" applyProtection="0"/>
    <xf numFmtId="0" fontId="1" fillId="3" borderId="0"/>
    <xf numFmtId="0" fontId="1" fillId="3" borderId="0"/>
    <xf numFmtId="164" fontId="1"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9" fontId="1"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cellStyleXfs>
  <cellXfs count="71">
    <xf numFmtId="0" fontId="0" fillId="0" borderId="0" xfId="0"/>
    <xf numFmtId="0" fontId="0" fillId="4" borderId="2"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3" fillId="0" borderId="0" xfId="4" applyFont="1" applyFill="1" applyBorder="1" applyAlignment="1">
      <alignment horizontal="center" vertical="center" wrapText="1"/>
    </xf>
    <xf numFmtId="10" fontId="3" fillId="0" borderId="0" xfId="4" applyNumberFormat="1" applyFont="1" applyFill="1" applyBorder="1" applyAlignment="1">
      <alignment horizontal="center" vertical="center" wrapText="1"/>
    </xf>
    <xf numFmtId="13" fontId="3" fillId="0" borderId="0" xfId="4" applyNumberFormat="1" applyFont="1" applyFill="1" applyBorder="1" applyAlignment="1">
      <alignment horizontal="center" vertical="center" wrapText="1"/>
    </xf>
    <xf numFmtId="0" fontId="0" fillId="0" borderId="0" xfId="0" applyFont="1" applyAlignment="1">
      <alignment horizontal="center" vertical="center" wrapText="1"/>
    </xf>
    <xf numFmtId="9" fontId="3" fillId="0" borderId="0" xfId="4" applyNumberFormat="1" applyFont="1" applyFill="1" applyBorder="1" applyAlignment="1">
      <alignment horizontal="center" vertical="center" wrapText="1"/>
    </xf>
    <xf numFmtId="13" fontId="3" fillId="0" borderId="0" xfId="5" applyNumberFormat="1" applyFont="1" applyFill="1" applyBorder="1" applyAlignment="1">
      <alignment horizontal="center" vertical="center" wrapText="1"/>
    </xf>
    <xf numFmtId="164" fontId="3" fillId="0" borderId="0" xfId="4"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10" fontId="3" fillId="0" borderId="0" xfId="0" applyNumberFormat="1" applyFont="1" applyFill="1" applyBorder="1" applyAlignment="1">
      <alignment horizontal="center" vertical="center" wrapText="1"/>
    </xf>
    <xf numFmtId="9" fontId="3" fillId="0" borderId="0" xfId="0" applyNumberFormat="1" applyFont="1" applyFill="1" applyBorder="1" applyAlignment="1">
      <alignment horizontal="center" vertical="center" wrapText="1"/>
    </xf>
    <xf numFmtId="0" fontId="3" fillId="0" borderId="0" xfId="3" applyFont="1" applyFill="1" applyBorder="1" applyAlignment="1">
      <alignment horizontal="center" vertical="center" wrapText="1"/>
    </xf>
    <xf numFmtId="10" fontId="3" fillId="0" borderId="0" xfId="3" applyNumberFormat="1" applyFont="1" applyFill="1" applyBorder="1" applyAlignment="1">
      <alignment horizontal="center" vertical="center" wrapText="1"/>
    </xf>
    <xf numFmtId="9" fontId="3" fillId="0" borderId="0" xfId="3"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3" borderId="0" xfId="0" applyFont="1" applyFill="1" applyAlignment="1">
      <alignment horizontal="center" vertical="center" wrapText="1"/>
    </xf>
    <xf numFmtId="0" fontId="0" fillId="3"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Font="1" applyAlignment="1">
      <alignment horizontal="center" vertical="center" wrapText="1"/>
    </xf>
    <xf numFmtId="0" fontId="0" fillId="4" borderId="1" xfId="0" applyFont="1" applyFill="1" applyBorder="1" applyAlignment="1">
      <alignment horizontal="center" vertical="center" wrapText="1"/>
    </xf>
    <xf numFmtId="0" fontId="3" fillId="0" borderId="0" xfId="1" applyFont="1" applyFill="1" applyBorder="1" applyAlignment="1">
      <alignment horizontal="center" vertical="center" wrapText="1"/>
    </xf>
    <xf numFmtId="0" fontId="3" fillId="0" borderId="0" xfId="2" applyNumberFormat="1" applyFont="1" applyFill="1" applyBorder="1" applyAlignment="1">
      <alignment horizontal="center" vertical="center" wrapText="1"/>
    </xf>
    <xf numFmtId="0" fontId="4" fillId="0" borderId="0" xfId="13"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3" applyFont="1" applyFill="1" applyBorder="1" applyAlignment="1">
      <alignment horizontal="center" vertical="center" wrapText="1"/>
    </xf>
    <xf numFmtId="10" fontId="1" fillId="0" borderId="0" xfId="0" applyNumberFormat="1" applyFont="1" applyFill="1" applyBorder="1" applyAlignment="1">
      <alignment horizontal="center" vertical="center" wrapText="1"/>
    </xf>
    <xf numFmtId="9" fontId="1" fillId="0" borderId="0" xfId="0" applyNumberFormat="1" applyFont="1" applyFill="1" applyBorder="1" applyAlignment="1">
      <alignment horizontal="center" vertical="center" wrapText="1"/>
    </xf>
    <xf numFmtId="0" fontId="1" fillId="0" borderId="0" xfId="1" applyFont="1" applyFill="1" applyBorder="1" applyAlignment="1">
      <alignment horizontal="center" vertical="center" wrapText="1"/>
    </xf>
    <xf numFmtId="0" fontId="1" fillId="0" borderId="0" xfId="13" applyFont="1" applyFill="1" applyBorder="1" applyAlignment="1">
      <alignment horizontal="center" vertical="center" wrapText="1"/>
    </xf>
    <xf numFmtId="9" fontId="1" fillId="0" borderId="0" xfId="13" applyNumberFormat="1" applyFont="1" applyFill="1" applyBorder="1" applyAlignment="1">
      <alignment horizontal="center" vertical="center" wrapText="1"/>
    </xf>
    <xf numFmtId="0" fontId="1" fillId="0" borderId="0" xfId="4" applyFont="1" applyFill="1" applyBorder="1" applyAlignment="1">
      <alignment horizontal="center" vertical="center" wrapText="1"/>
    </xf>
    <xf numFmtId="13" fontId="1" fillId="0" borderId="0" xfId="1" applyNumberFormat="1" applyFont="1" applyFill="1" applyBorder="1" applyAlignment="1">
      <alignment horizontal="center" vertical="center" wrapText="1"/>
    </xf>
    <xf numFmtId="13" fontId="1" fillId="0" borderId="0" xfId="0" applyNumberFormat="1" applyFont="1" applyFill="1" applyBorder="1" applyAlignment="1">
      <alignment horizontal="center" vertical="center" wrapText="1"/>
    </xf>
    <xf numFmtId="0" fontId="1" fillId="0" borderId="0" xfId="14" applyFont="1" applyFill="1" applyBorder="1" applyAlignment="1">
      <alignment horizontal="center" vertical="center"/>
    </xf>
    <xf numFmtId="0" fontId="1" fillId="0" borderId="0" xfId="14" applyFont="1" applyFill="1" applyBorder="1" applyAlignment="1">
      <alignment horizontal="center" vertical="center" wrapText="1"/>
    </xf>
    <xf numFmtId="9" fontId="1" fillId="0" borderId="0" xfId="14" applyNumberFormat="1" applyFont="1" applyFill="1" applyBorder="1" applyAlignment="1">
      <alignment horizontal="center" vertical="center"/>
    </xf>
    <xf numFmtId="9" fontId="1" fillId="0" borderId="0" xfId="14" applyNumberFormat="1" applyFont="1" applyFill="1" applyBorder="1" applyAlignment="1">
      <alignment horizontal="center" vertical="center" wrapText="1"/>
    </xf>
    <xf numFmtId="0" fontId="1" fillId="0" borderId="0" xfId="17" applyFont="1" applyFill="1" applyBorder="1" applyAlignment="1">
      <alignment horizontal="center" vertical="center" wrapText="1"/>
    </xf>
    <xf numFmtId="0" fontId="1" fillId="0" borderId="0" xfId="18" applyFont="1" applyFill="1" applyBorder="1" applyAlignment="1">
      <alignment horizontal="center" vertical="center" wrapText="1"/>
    </xf>
    <xf numFmtId="0" fontId="1" fillId="0" borderId="0" xfId="9" applyFont="1" applyFill="1" applyBorder="1" applyAlignment="1">
      <alignment horizontal="center" vertical="center" wrapText="1"/>
    </xf>
    <xf numFmtId="0" fontId="3" fillId="0" borderId="0" xfId="9" applyFont="1" applyFill="1" applyBorder="1" applyAlignment="1">
      <alignment horizontal="center" vertical="center" wrapText="1"/>
    </xf>
    <xf numFmtId="0" fontId="1" fillId="0" borderId="0" xfId="10" applyFont="1" applyFill="1" applyBorder="1" applyAlignment="1">
      <alignment horizontal="center" vertical="center" wrapText="1"/>
    </xf>
    <xf numFmtId="10" fontId="1" fillId="0" borderId="0" xfId="15" applyNumberFormat="1" applyFont="1" applyFill="1" applyBorder="1" applyAlignment="1">
      <alignment horizontal="center" vertical="center" wrapText="1"/>
    </xf>
    <xf numFmtId="0" fontId="1" fillId="0" borderId="0" xfId="15" applyFont="1" applyFill="1" applyBorder="1" applyAlignment="1">
      <alignment horizontal="center" vertical="center" wrapText="1"/>
    </xf>
    <xf numFmtId="9" fontId="1" fillId="0" borderId="0" xfId="15" applyNumberFormat="1" applyFont="1" applyFill="1" applyBorder="1" applyAlignment="1">
      <alignment horizontal="center" vertical="center" wrapText="1"/>
    </xf>
    <xf numFmtId="0" fontId="1" fillId="0" borderId="0" xfId="9" applyFont="1" applyFill="1" applyBorder="1" applyAlignment="1">
      <alignment horizontal="center" vertical="center"/>
    </xf>
    <xf numFmtId="14" fontId="1" fillId="0" borderId="0" xfId="9" applyNumberFormat="1" applyFont="1" applyFill="1" applyBorder="1" applyAlignment="1">
      <alignment horizontal="center" vertical="center"/>
    </xf>
    <xf numFmtId="10" fontId="3" fillId="0" borderId="0" xfId="9" applyNumberFormat="1" applyFont="1" applyFill="1" applyBorder="1" applyAlignment="1">
      <alignment horizontal="center" vertical="center" wrapText="1"/>
    </xf>
    <xf numFmtId="9" fontId="3" fillId="0" borderId="0" xfId="9" applyNumberFormat="1" applyFont="1" applyFill="1" applyBorder="1" applyAlignment="1">
      <alignment horizontal="center" vertical="center" wrapText="1"/>
    </xf>
    <xf numFmtId="0" fontId="1" fillId="0" borderId="0" xfId="10" applyFont="1" applyFill="1" applyBorder="1" applyAlignment="1">
      <alignment horizontal="center" vertical="center"/>
    </xf>
    <xf numFmtId="0" fontId="3" fillId="0" borderId="0" xfId="10" applyFont="1" applyFill="1" applyBorder="1" applyAlignment="1" applyProtection="1">
      <alignment horizontal="center" vertical="center" wrapText="1"/>
    </xf>
    <xf numFmtId="10" fontId="3" fillId="0" borderId="0" xfId="10" applyNumberFormat="1" applyFont="1" applyFill="1" applyBorder="1" applyAlignment="1" applyProtection="1">
      <alignment horizontal="center" vertical="center" wrapText="1"/>
    </xf>
    <xf numFmtId="0" fontId="3" fillId="0" borderId="0" xfId="10" applyFont="1" applyFill="1" applyBorder="1" applyAlignment="1">
      <alignment horizontal="center" vertical="center" wrapText="1"/>
    </xf>
    <xf numFmtId="9" fontId="3" fillId="0" borderId="0" xfId="10" applyNumberFormat="1" applyFont="1" applyFill="1" applyBorder="1" applyAlignment="1" applyProtection="1">
      <alignment horizontal="center" vertical="center" wrapText="1"/>
    </xf>
    <xf numFmtId="0" fontId="3" fillId="0" borderId="0" xfId="10" applyNumberFormat="1" applyFont="1" applyFill="1" applyBorder="1" applyAlignment="1" applyProtection="1">
      <alignment horizontal="center" vertical="center" wrapText="1"/>
    </xf>
    <xf numFmtId="9" fontId="3" fillId="0" borderId="0" xfId="10" applyNumberFormat="1" applyFont="1" applyFill="1" applyBorder="1" applyAlignment="1">
      <alignment horizontal="center" vertical="center" wrapText="1"/>
    </xf>
    <xf numFmtId="0" fontId="1" fillId="0" borderId="0" xfId="11" applyFont="1" applyFill="1" applyBorder="1" applyAlignment="1">
      <alignment horizontal="center" vertical="center" wrapText="1"/>
    </xf>
    <xf numFmtId="9" fontId="1" fillId="0" borderId="0" xfId="11" applyNumberFormat="1" applyFont="1" applyFill="1" applyBorder="1" applyAlignment="1">
      <alignment horizontal="center" vertical="center" wrapText="1"/>
    </xf>
    <xf numFmtId="10" fontId="1" fillId="0" borderId="0" xfId="11" applyNumberFormat="1" applyFont="1" applyFill="1" applyBorder="1" applyAlignment="1">
      <alignment horizontal="center" vertical="center" wrapText="1"/>
    </xf>
    <xf numFmtId="9" fontId="1" fillId="0" borderId="0" xfId="12" applyFont="1" applyFill="1" applyBorder="1" applyAlignment="1">
      <alignment horizontal="center" vertical="center" wrapText="1"/>
    </xf>
    <xf numFmtId="2" fontId="1" fillId="0" borderId="0" xfId="12" applyNumberFormat="1" applyFont="1" applyFill="1" applyBorder="1" applyAlignment="1">
      <alignment horizontal="center" vertical="center" wrapText="1"/>
    </xf>
    <xf numFmtId="9" fontId="1" fillId="0" borderId="0" xfId="12" applyNumberFormat="1" applyFont="1" applyFill="1" applyBorder="1" applyAlignment="1">
      <alignment horizontal="center" vertical="center" wrapText="1"/>
    </xf>
    <xf numFmtId="0" fontId="3" fillId="0" borderId="0" xfId="16" applyFont="1" applyFill="1" applyBorder="1" applyAlignment="1">
      <alignment horizontal="center" vertical="center"/>
    </xf>
    <xf numFmtId="0" fontId="3" fillId="0" borderId="0" xfId="16" applyFont="1" applyFill="1" applyBorder="1" applyAlignment="1">
      <alignment horizontal="center" vertical="center" wrapText="1"/>
    </xf>
    <xf numFmtId="0" fontId="1" fillId="0" borderId="0" xfId="16" applyFont="1" applyFill="1" applyBorder="1" applyAlignment="1">
      <alignment horizontal="center" vertical="center"/>
    </xf>
    <xf numFmtId="9" fontId="3" fillId="0" borderId="0" xfId="16" applyNumberFormat="1" applyFont="1" applyFill="1" applyBorder="1" applyAlignment="1">
      <alignment horizontal="center" vertical="center" wrapText="1"/>
    </xf>
    <xf numFmtId="0" fontId="1" fillId="0" borderId="0" xfId="17" applyFont="1" applyFill="1" applyBorder="1" applyAlignment="1">
      <alignment horizontal="center" vertical="center"/>
    </xf>
    <xf numFmtId="9" fontId="1" fillId="0" borderId="0" xfId="17" applyNumberFormat="1" applyFont="1" applyFill="1" applyBorder="1" applyAlignment="1">
      <alignment horizontal="center" vertical="center"/>
    </xf>
  </cellXfs>
  <cellStyles count="19">
    <cellStyle name="Millares 2" xfId="5" xr:uid="{75525DA8-C9F6-4A1C-B4A1-FF5E0742AE79}"/>
    <cellStyle name="Normal" xfId="0" builtinId="0"/>
    <cellStyle name="Normal 10" xfId="11" xr:uid="{4166A845-F426-478C-9C4C-561DA56DFB44}"/>
    <cellStyle name="Normal 11" xfId="13" xr:uid="{E932FB8D-874A-49FB-8D28-24AC6D3133D3}"/>
    <cellStyle name="Normal 12" xfId="14" xr:uid="{A71BAF8A-3D0B-4F99-9CB0-47A3EA0A7DEB}"/>
    <cellStyle name="Normal 13" xfId="15" xr:uid="{87EDA7D5-A7C7-4A14-B301-71B8DA3E13E8}"/>
    <cellStyle name="Normal 14" xfId="16" xr:uid="{883E1490-120A-4298-8330-9077649FE23C}"/>
    <cellStyle name="Normal 15" xfId="17" xr:uid="{E11BC91A-6B8A-4798-981F-FEB9AD414AB4}"/>
    <cellStyle name="Normal 16" xfId="18" xr:uid="{7506BD96-C531-4239-8739-6C6B9575DB38}"/>
    <cellStyle name="Normal 2" xfId="3" xr:uid="{561B92F5-AE8A-4FE7-8899-0EBA162FFF44}"/>
    <cellStyle name="Normal 3" xfId="1" xr:uid="{51CE6808-01CA-4576-A778-45A657C2899C}"/>
    <cellStyle name="Normal 4" xfId="4" xr:uid="{3DC2B5E7-65CD-4838-8F65-26CF67505A94}"/>
    <cellStyle name="Normal 5" xfId="6" xr:uid="{3C8C6AF1-C7F6-4A10-B166-0D91255C38AD}"/>
    <cellStyle name="Normal 6" xfId="7" xr:uid="{EBAF7AF2-0A4D-472A-8B9F-0186E90205AC}"/>
    <cellStyle name="Normal 7" xfId="8" xr:uid="{1734F1F9-BB6E-4BEF-830E-C5705A001DC9}"/>
    <cellStyle name="Normal 8" xfId="9" xr:uid="{1F3FCD14-A3F0-4152-BB12-C4C55D557599}"/>
    <cellStyle name="Normal 9" xfId="10" xr:uid="{6181098C-5BDA-4AB7-8689-D0BF97EDAED3}"/>
    <cellStyle name="Porcentaje" xfId="2" builtinId="5"/>
    <cellStyle name="Porcentaje 2" xfId="12" xr:uid="{1F70108F-798A-43AF-A99B-9B691B8D84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2"/>
  <sheetViews>
    <sheetView tabSelected="1" topLeftCell="A2" zoomScale="60" zoomScaleNormal="60" workbookViewId="0">
      <selection activeCell="E8" sqref="E8"/>
    </sheetView>
  </sheetViews>
  <sheetFormatPr baseColWidth="10" defaultColWidth="9.140625" defaultRowHeight="15" x14ac:dyDescent="0.25"/>
  <cols>
    <col min="1" max="1" width="8" style="2" bestFit="1" customWidth="1"/>
    <col min="2" max="2" width="28" style="2" customWidth="1"/>
    <col min="3" max="3" width="27.28515625" style="2" customWidth="1"/>
    <col min="4" max="4" width="40.85546875" style="2" customWidth="1"/>
    <col min="5" max="5" width="35" style="2" customWidth="1"/>
    <col min="6" max="6" width="25.28515625" style="2" customWidth="1"/>
    <col min="7" max="7" width="20" style="2" bestFit="1" customWidth="1"/>
    <col min="8" max="8" width="20.5703125" style="2" bestFit="1" customWidth="1"/>
    <col min="9" max="9" width="39.42578125" style="2" bestFit="1" customWidth="1"/>
    <col min="10" max="10" width="16.28515625" style="2" bestFit="1" customWidth="1"/>
    <col min="11" max="11" width="17.7109375" style="2" customWidth="1"/>
    <col min="12" max="12" width="10" style="2" bestFit="1" customWidth="1"/>
    <col min="13" max="13" width="17.5703125" style="2" bestFit="1" customWidth="1"/>
    <col min="14" max="14" width="29.85546875" style="2" customWidth="1"/>
    <col min="15" max="15" width="15.42578125" style="2" bestFit="1" customWidth="1"/>
    <col min="16" max="16" width="25.140625" style="2" customWidth="1"/>
    <col min="17" max="17" width="19.7109375" style="2" bestFit="1" customWidth="1"/>
    <col min="18" max="18" width="46.7109375" style="2" customWidth="1"/>
    <col min="19" max="19" width="17.5703125" style="2" bestFit="1" customWidth="1"/>
    <col min="20" max="20" width="20" style="2" bestFit="1" customWidth="1"/>
    <col min="21" max="21" width="18.5703125" style="2" customWidth="1"/>
    <col min="22" max="16384" width="9.140625" style="2"/>
  </cols>
  <sheetData>
    <row r="1" spans="1:24" hidden="1" x14ac:dyDescent="0.25">
      <c r="A1" s="2" t="s">
        <v>0</v>
      </c>
    </row>
    <row r="2" spans="1:24" x14ac:dyDescent="0.25">
      <c r="A2" s="20" t="s">
        <v>1</v>
      </c>
      <c r="B2" s="21"/>
      <c r="C2" s="21"/>
      <c r="D2" s="20" t="s">
        <v>2</v>
      </c>
      <c r="E2" s="21"/>
      <c r="F2" s="21"/>
      <c r="G2" s="20" t="s">
        <v>3</v>
      </c>
      <c r="H2" s="21"/>
      <c r="I2" s="21"/>
      <c r="J2" s="7"/>
      <c r="K2" s="7"/>
      <c r="L2" s="7"/>
      <c r="M2" s="7"/>
      <c r="N2" s="7"/>
      <c r="O2" s="18"/>
      <c r="P2" s="18"/>
      <c r="Q2" s="18"/>
      <c r="R2" s="18"/>
      <c r="S2" s="7"/>
      <c r="T2" s="7"/>
      <c r="U2" s="7"/>
    </row>
    <row r="3" spans="1:24" ht="15" customHeight="1" x14ac:dyDescent="0.25">
      <c r="A3" s="22" t="s">
        <v>4</v>
      </c>
      <c r="B3" s="21"/>
      <c r="C3" s="21"/>
      <c r="D3" s="22" t="s">
        <v>5</v>
      </c>
      <c r="E3" s="21"/>
      <c r="F3" s="21"/>
      <c r="G3" s="22" t="s">
        <v>6</v>
      </c>
      <c r="H3" s="21"/>
      <c r="I3" s="21"/>
      <c r="J3" s="7"/>
      <c r="K3" s="7"/>
      <c r="L3" s="7"/>
      <c r="M3" s="7"/>
      <c r="N3" s="7"/>
      <c r="O3" s="18"/>
      <c r="P3" s="18"/>
      <c r="Q3" s="18"/>
      <c r="R3" s="18"/>
      <c r="S3" s="7"/>
      <c r="T3" s="7"/>
      <c r="U3" s="7"/>
    </row>
    <row r="4" spans="1:24" ht="15" hidden="1" customHeight="1" x14ac:dyDescent="0.25">
      <c r="A4" s="7" t="s">
        <v>7</v>
      </c>
      <c r="B4" s="7" t="s">
        <v>8</v>
      </c>
      <c r="C4" s="7" t="s">
        <v>8</v>
      </c>
      <c r="D4" s="7" t="s">
        <v>9</v>
      </c>
      <c r="E4" s="7" t="s">
        <v>7</v>
      </c>
      <c r="F4" s="7" t="s">
        <v>7</v>
      </c>
      <c r="G4" s="7" t="s">
        <v>7</v>
      </c>
      <c r="H4" s="7" t="s">
        <v>9</v>
      </c>
      <c r="I4" s="7" t="s">
        <v>9</v>
      </c>
      <c r="J4" s="7" t="s">
        <v>7</v>
      </c>
      <c r="K4" s="7" t="s">
        <v>7</v>
      </c>
      <c r="L4" s="7" t="s">
        <v>7</v>
      </c>
      <c r="M4" s="7" t="s">
        <v>9</v>
      </c>
      <c r="N4" s="7" t="s">
        <v>9</v>
      </c>
      <c r="O4" s="18" t="s">
        <v>9</v>
      </c>
      <c r="P4" s="18" t="s">
        <v>10</v>
      </c>
      <c r="Q4" s="18" t="s">
        <v>9</v>
      </c>
      <c r="R4" s="18" t="s">
        <v>9</v>
      </c>
      <c r="S4" s="7" t="s">
        <v>8</v>
      </c>
      <c r="T4" s="7" t="s">
        <v>11</v>
      </c>
      <c r="U4" s="7" t="s">
        <v>12</v>
      </c>
    </row>
    <row r="5" spans="1:24" ht="15" hidden="1" customHeight="1" x14ac:dyDescent="0.25">
      <c r="A5" s="7" t="s">
        <v>13</v>
      </c>
      <c r="B5" s="7" t="s">
        <v>14</v>
      </c>
      <c r="C5" s="7" t="s">
        <v>15</v>
      </c>
      <c r="D5" s="7" t="s">
        <v>16</v>
      </c>
      <c r="E5" s="7" t="s">
        <v>17</v>
      </c>
      <c r="F5" s="7" t="s">
        <v>18</v>
      </c>
      <c r="G5" s="7" t="s">
        <v>19</v>
      </c>
      <c r="H5" s="7" t="s">
        <v>20</v>
      </c>
      <c r="I5" s="7" t="s">
        <v>21</v>
      </c>
      <c r="J5" s="7" t="s">
        <v>22</v>
      </c>
      <c r="K5" s="7" t="s">
        <v>23</v>
      </c>
      <c r="L5" s="7" t="s">
        <v>24</v>
      </c>
      <c r="M5" s="7" t="s">
        <v>25</v>
      </c>
      <c r="N5" s="7" t="s">
        <v>26</v>
      </c>
      <c r="O5" s="18" t="s">
        <v>27</v>
      </c>
      <c r="P5" s="18" t="s">
        <v>28</v>
      </c>
      <c r="Q5" s="18" t="s">
        <v>29</v>
      </c>
      <c r="R5" s="18" t="s">
        <v>30</v>
      </c>
      <c r="S5" s="7" t="s">
        <v>31</v>
      </c>
      <c r="T5" s="7" t="s">
        <v>32</v>
      </c>
      <c r="U5" s="7" t="s">
        <v>33</v>
      </c>
    </row>
    <row r="6" spans="1:24" ht="15" customHeight="1" x14ac:dyDescent="0.25">
      <c r="A6" s="20" t="s">
        <v>34</v>
      </c>
      <c r="B6" s="21"/>
      <c r="C6" s="21"/>
      <c r="D6" s="21"/>
      <c r="E6" s="21"/>
      <c r="F6" s="21"/>
      <c r="G6" s="21"/>
      <c r="H6" s="21"/>
      <c r="I6" s="21"/>
      <c r="J6" s="21"/>
      <c r="K6" s="21"/>
      <c r="L6" s="21"/>
      <c r="M6" s="21"/>
      <c r="N6" s="21"/>
      <c r="O6" s="21"/>
      <c r="P6" s="21"/>
      <c r="Q6" s="21"/>
      <c r="R6" s="21"/>
      <c r="S6" s="21"/>
      <c r="T6" s="21"/>
      <c r="U6" s="21"/>
    </row>
    <row r="7" spans="1:24" ht="30"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9" t="s">
        <v>49</v>
      </c>
      <c r="P7" s="19" t="s">
        <v>50</v>
      </c>
      <c r="Q7" s="19" t="s">
        <v>51</v>
      </c>
      <c r="R7" s="19" t="s">
        <v>52</v>
      </c>
      <c r="S7" s="1" t="s">
        <v>53</v>
      </c>
      <c r="T7" s="1" t="s">
        <v>54</v>
      </c>
      <c r="U7" s="1" t="s">
        <v>55</v>
      </c>
    </row>
    <row r="8" spans="1:24" ht="135" x14ac:dyDescent="0.25">
      <c r="A8" s="48">
        <v>2019</v>
      </c>
      <c r="B8" s="49">
        <v>43770</v>
      </c>
      <c r="C8" s="49">
        <v>43799</v>
      </c>
      <c r="D8" s="43" t="s">
        <v>68</v>
      </c>
      <c r="E8" s="43" t="s">
        <v>69</v>
      </c>
      <c r="F8" s="43" t="s">
        <v>70</v>
      </c>
      <c r="G8" s="43" t="s">
        <v>71</v>
      </c>
      <c r="H8" s="43" t="s">
        <v>72</v>
      </c>
      <c r="I8" s="42" t="s">
        <v>679</v>
      </c>
      <c r="J8" s="43" t="s">
        <v>73</v>
      </c>
      <c r="K8" s="43" t="s">
        <v>58</v>
      </c>
      <c r="L8" s="50">
        <v>0</v>
      </c>
      <c r="M8" s="43" t="s">
        <v>70</v>
      </c>
      <c r="N8" s="43" t="s">
        <v>74</v>
      </c>
      <c r="O8" s="51">
        <v>0.75</v>
      </c>
      <c r="P8" s="43" t="s">
        <v>609</v>
      </c>
      <c r="Q8" s="43" t="s">
        <v>75</v>
      </c>
      <c r="R8" s="43" t="s">
        <v>59</v>
      </c>
      <c r="S8" s="49">
        <v>43809</v>
      </c>
      <c r="T8" s="49">
        <v>43809</v>
      </c>
      <c r="U8" s="43" t="s">
        <v>839</v>
      </c>
      <c r="V8" s="3"/>
      <c r="W8" s="3"/>
      <c r="X8" s="3"/>
    </row>
    <row r="9" spans="1:24" ht="60" x14ac:dyDescent="0.25">
      <c r="A9" s="48">
        <v>2019</v>
      </c>
      <c r="B9" s="49">
        <v>43770</v>
      </c>
      <c r="C9" s="49">
        <v>43799</v>
      </c>
      <c r="D9" s="43" t="s">
        <v>76</v>
      </c>
      <c r="E9" s="43" t="s">
        <v>77</v>
      </c>
      <c r="F9" s="43" t="s">
        <v>76</v>
      </c>
      <c r="G9" s="43" t="s">
        <v>71</v>
      </c>
      <c r="H9" s="43" t="s">
        <v>78</v>
      </c>
      <c r="I9" s="42" t="s">
        <v>680</v>
      </c>
      <c r="J9" s="43" t="s">
        <v>79</v>
      </c>
      <c r="K9" s="43" t="s">
        <v>58</v>
      </c>
      <c r="L9" s="50">
        <v>0</v>
      </c>
      <c r="M9" s="51" t="s">
        <v>80</v>
      </c>
      <c r="N9" s="43" t="s">
        <v>74</v>
      </c>
      <c r="O9" s="51">
        <v>1</v>
      </c>
      <c r="P9" s="43" t="s">
        <v>609</v>
      </c>
      <c r="Q9" s="43" t="s">
        <v>81</v>
      </c>
      <c r="R9" s="43" t="s">
        <v>59</v>
      </c>
      <c r="S9" s="49">
        <v>43809</v>
      </c>
      <c r="T9" s="49">
        <v>43809</v>
      </c>
      <c r="U9" s="43"/>
      <c r="V9" s="3"/>
      <c r="W9" s="3"/>
      <c r="X9" s="3"/>
    </row>
    <row r="10" spans="1:24" ht="165.75" customHeight="1" x14ac:dyDescent="0.25">
      <c r="A10" s="52">
        <v>2019</v>
      </c>
      <c r="B10" s="49">
        <v>43770</v>
      </c>
      <c r="C10" s="49">
        <v>43799</v>
      </c>
      <c r="D10" s="53" t="s">
        <v>68</v>
      </c>
      <c r="E10" s="53" t="s">
        <v>82</v>
      </c>
      <c r="F10" s="53" t="s">
        <v>70</v>
      </c>
      <c r="G10" s="53" t="s">
        <v>71</v>
      </c>
      <c r="H10" s="53" t="s">
        <v>72</v>
      </c>
      <c r="I10" s="44" t="s">
        <v>681</v>
      </c>
      <c r="J10" s="53" t="s">
        <v>73</v>
      </c>
      <c r="K10" s="53" t="s">
        <v>58</v>
      </c>
      <c r="L10" s="54">
        <v>0</v>
      </c>
      <c r="M10" s="55" t="s">
        <v>70</v>
      </c>
      <c r="N10" s="53" t="s">
        <v>74</v>
      </c>
      <c r="O10" s="56">
        <v>0.44600000000000001</v>
      </c>
      <c r="P10" s="53" t="s">
        <v>609</v>
      </c>
      <c r="Q10" s="53" t="s">
        <v>75</v>
      </c>
      <c r="R10" s="53" t="s">
        <v>60</v>
      </c>
      <c r="S10" s="49">
        <v>43809</v>
      </c>
      <c r="T10" s="49">
        <v>43809</v>
      </c>
      <c r="U10" s="57" t="s">
        <v>840</v>
      </c>
      <c r="V10" s="3"/>
      <c r="W10" s="3"/>
      <c r="X10" s="3"/>
    </row>
    <row r="11" spans="1:24" ht="60" x14ac:dyDescent="0.25">
      <c r="A11" s="52">
        <v>2019</v>
      </c>
      <c r="B11" s="49">
        <v>43770</v>
      </c>
      <c r="C11" s="49">
        <v>43799</v>
      </c>
      <c r="D11" s="53" t="s">
        <v>83</v>
      </c>
      <c r="E11" s="55" t="s">
        <v>77</v>
      </c>
      <c r="F11" s="53" t="s">
        <v>83</v>
      </c>
      <c r="G11" s="53" t="s">
        <v>71</v>
      </c>
      <c r="H11" s="53" t="s">
        <v>84</v>
      </c>
      <c r="I11" s="44" t="s">
        <v>682</v>
      </c>
      <c r="J11" s="53" t="s">
        <v>85</v>
      </c>
      <c r="K11" s="53" t="s">
        <v>58</v>
      </c>
      <c r="L11" s="54">
        <v>0</v>
      </c>
      <c r="M11" s="58" t="s">
        <v>80</v>
      </c>
      <c r="N11" s="53" t="s">
        <v>74</v>
      </c>
      <c r="O11" s="56">
        <v>1</v>
      </c>
      <c r="P11" s="53" t="s">
        <v>609</v>
      </c>
      <c r="Q11" s="53" t="s">
        <v>86</v>
      </c>
      <c r="R11" s="53" t="s">
        <v>60</v>
      </c>
      <c r="S11" s="49">
        <v>43809</v>
      </c>
      <c r="T11" s="49">
        <v>43809</v>
      </c>
      <c r="U11" s="57" t="s">
        <v>610</v>
      </c>
      <c r="V11" s="3"/>
      <c r="W11" s="3"/>
      <c r="X11" s="3"/>
    </row>
    <row r="12" spans="1:24" ht="120" x14ac:dyDescent="0.25">
      <c r="A12" s="26">
        <v>2019</v>
      </c>
      <c r="B12" s="49">
        <v>43770</v>
      </c>
      <c r="C12" s="49">
        <v>43799</v>
      </c>
      <c r="D12" s="11" t="s">
        <v>68</v>
      </c>
      <c r="E12" s="11" t="s">
        <v>575</v>
      </c>
      <c r="F12" s="11" t="s">
        <v>70</v>
      </c>
      <c r="G12" s="11" t="s">
        <v>71</v>
      </c>
      <c r="H12" s="11" t="s">
        <v>72</v>
      </c>
      <c r="I12" s="11" t="s">
        <v>715</v>
      </c>
      <c r="J12" s="11" t="s">
        <v>73</v>
      </c>
      <c r="K12" s="11" t="s">
        <v>58</v>
      </c>
      <c r="L12" s="12">
        <v>0</v>
      </c>
      <c r="M12" s="13">
        <v>1</v>
      </c>
      <c r="N12" s="11" t="s">
        <v>74</v>
      </c>
      <c r="O12" s="13">
        <v>1.06</v>
      </c>
      <c r="P12" s="11" t="s">
        <v>609</v>
      </c>
      <c r="Q12" s="11" t="s">
        <v>75</v>
      </c>
      <c r="R12" s="11" t="s">
        <v>63</v>
      </c>
      <c r="S12" s="49">
        <v>43809</v>
      </c>
      <c r="T12" s="49">
        <v>43809</v>
      </c>
      <c r="U12" s="11" t="s">
        <v>850</v>
      </c>
      <c r="V12" s="3"/>
      <c r="W12" s="3"/>
      <c r="X12" s="3"/>
    </row>
    <row r="13" spans="1:24" ht="60" x14ac:dyDescent="0.25">
      <c r="A13" s="27">
        <v>2019</v>
      </c>
      <c r="B13" s="49">
        <v>43770</v>
      </c>
      <c r="C13" s="49">
        <v>43799</v>
      </c>
      <c r="D13" s="14" t="s">
        <v>76</v>
      </c>
      <c r="E13" s="14" t="s">
        <v>77</v>
      </c>
      <c r="F13" s="14" t="s">
        <v>76</v>
      </c>
      <c r="G13" s="14" t="s">
        <v>71</v>
      </c>
      <c r="H13" s="14" t="s">
        <v>78</v>
      </c>
      <c r="I13" s="27" t="s">
        <v>680</v>
      </c>
      <c r="J13" s="14" t="s">
        <v>79</v>
      </c>
      <c r="K13" s="14" t="s">
        <v>58</v>
      </c>
      <c r="L13" s="15">
        <v>0</v>
      </c>
      <c r="M13" s="16" t="s">
        <v>80</v>
      </c>
      <c r="N13" s="14" t="s">
        <v>74</v>
      </c>
      <c r="O13" s="16">
        <v>1</v>
      </c>
      <c r="P13" s="14" t="s">
        <v>609</v>
      </c>
      <c r="Q13" s="14" t="s">
        <v>81</v>
      </c>
      <c r="R13" s="14" t="s">
        <v>63</v>
      </c>
      <c r="S13" s="49">
        <v>43809</v>
      </c>
      <c r="T13" s="49">
        <v>43809</v>
      </c>
      <c r="U13" s="14"/>
      <c r="V13" s="3"/>
      <c r="W13" s="3"/>
      <c r="X13" s="3"/>
    </row>
    <row r="14" spans="1:24" ht="270" x14ac:dyDescent="0.25">
      <c r="A14" s="26">
        <v>2019</v>
      </c>
      <c r="B14" s="49">
        <v>43770</v>
      </c>
      <c r="C14" s="49">
        <v>43799</v>
      </c>
      <c r="D14" s="26" t="s">
        <v>87</v>
      </c>
      <c r="E14" s="26" t="s">
        <v>88</v>
      </c>
      <c r="F14" s="26" t="s">
        <v>89</v>
      </c>
      <c r="G14" s="26" t="s">
        <v>90</v>
      </c>
      <c r="H14" s="26" t="s">
        <v>91</v>
      </c>
      <c r="I14" s="26" t="s">
        <v>683</v>
      </c>
      <c r="J14" s="26" t="s">
        <v>92</v>
      </c>
      <c r="K14" s="26" t="s">
        <v>62</v>
      </c>
      <c r="L14" s="26">
        <v>0</v>
      </c>
      <c r="M14" s="26" t="s">
        <v>93</v>
      </c>
      <c r="N14" s="26" t="s">
        <v>93</v>
      </c>
      <c r="O14" s="28">
        <v>0.93330000000000002</v>
      </c>
      <c r="P14" s="26" t="s">
        <v>56</v>
      </c>
      <c r="Q14" s="26" t="s">
        <v>94</v>
      </c>
      <c r="R14" s="26" t="s">
        <v>61</v>
      </c>
      <c r="S14" s="49">
        <v>43809</v>
      </c>
      <c r="T14" s="49">
        <v>43809</v>
      </c>
      <c r="U14" s="26" t="s">
        <v>599</v>
      </c>
      <c r="V14" s="3"/>
      <c r="W14" s="3"/>
      <c r="X14" s="3"/>
    </row>
    <row r="15" spans="1:24" ht="60" x14ac:dyDescent="0.25">
      <c r="A15" s="26">
        <v>2019</v>
      </c>
      <c r="B15" s="49">
        <v>43770</v>
      </c>
      <c r="C15" s="49">
        <v>43799</v>
      </c>
      <c r="D15" s="26" t="s">
        <v>95</v>
      </c>
      <c r="E15" s="26" t="s">
        <v>96</v>
      </c>
      <c r="F15" s="26" t="s">
        <v>95</v>
      </c>
      <c r="G15" s="26" t="s">
        <v>90</v>
      </c>
      <c r="H15" s="26" t="s">
        <v>97</v>
      </c>
      <c r="I15" s="26" t="s">
        <v>684</v>
      </c>
      <c r="J15" s="26" t="s">
        <v>65</v>
      </c>
      <c r="K15" s="26" t="s">
        <v>62</v>
      </c>
      <c r="L15" s="26">
        <v>0</v>
      </c>
      <c r="M15" s="26" t="s">
        <v>98</v>
      </c>
      <c r="N15" s="26" t="s">
        <v>98</v>
      </c>
      <c r="O15" s="29">
        <v>1</v>
      </c>
      <c r="P15" s="26" t="s">
        <v>56</v>
      </c>
      <c r="Q15" s="26" t="s">
        <v>65</v>
      </c>
      <c r="R15" s="26" t="s">
        <v>61</v>
      </c>
      <c r="S15" s="49">
        <v>43809</v>
      </c>
      <c r="T15" s="49">
        <v>43809</v>
      </c>
      <c r="U15" s="26"/>
      <c r="V15" s="3"/>
      <c r="W15" s="3"/>
      <c r="X15" s="3"/>
    </row>
    <row r="16" spans="1:24" ht="90" x14ac:dyDescent="0.25">
      <c r="A16" s="26">
        <v>2019</v>
      </c>
      <c r="B16" s="49">
        <v>43770</v>
      </c>
      <c r="C16" s="49">
        <v>43799</v>
      </c>
      <c r="D16" s="26" t="s">
        <v>99</v>
      </c>
      <c r="E16" s="26" t="s">
        <v>100</v>
      </c>
      <c r="F16" s="26" t="s">
        <v>99</v>
      </c>
      <c r="G16" s="26" t="s">
        <v>90</v>
      </c>
      <c r="H16" s="26" t="s">
        <v>101</v>
      </c>
      <c r="I16" s="26" t="s">
        <v>685</v>
      </c>
      <c r="J16" s="26" t="s">
        <v>65</v>
      </c>
      <c r="K16" s="26" t="s">
        <v>62</v>
      </c>
      <c r="L16" s="26">
        <v>0</v>
      </c>
      <c r="M16" s="26" t="s">
        <v>102</v>
      </c>
      <c r="N16" s="26" t="s">
        <v>686</v>
      </c>
      <c r="O16" s="29">
        <v>1</v>
      </c>
      <c r="P16" s="26" t="s">
        <v>56</v>
      </c>
      <c r="Q16" s="26" t="s">
        <v>65</v>
      </c>
      <c r="R16" s="26" t="s">
        <v>61</v>
      </c>
      <c r="S16" s="49">
        <v>43809</v>
      </c>
      <c r="T16" s="49">
        <v>43809</v>
      </c>
      <c r="U16" s="26"/>
      <c r="V16" s="3"/>
      <c r="W16" s="3"/>
      <c r="X16" s="3"/>
    </row>
    <row r="17" spans="1:24" ht="90" x14ac:dyDescent="0.25">
      <c r="A17" s="26">
        <v>2019</v>
      </c>
      <c r="B17" s="49">
        <v>43770</v>
      </c>
      <c r="C17" s="49">
        <v>43799</v>
      </c>
      <c r="D17" s="26" t="s">
        <v>103</v>
      </c>
      <c r="E17" s="26" t="s">
        <v>104</v>
      </c>
      <c r="F17" s="26" t="s">
        <v>103</v>
      </c>
      <c r="G17" s="26" t="s">
        <v>90</v>
      </c>
      <c r="H17" s="26" t="s">
        <v>105</v>
      </c>
      <c r="I17" s="26" t="s">
        <v>687</v>
      </c>
      <c r="J17" s="26" t="s">
        <v>106</v>
      </c>
      <c r="K17" s="26" t="s">
        <v>62</v>
      </c>
      <c r="L17" s="26">
        <v>0</v>
      </c>
      <c r="M17" s="26" t="s">
        <v>104</v>
      </c>
      <c r="N17" s="26" t="s">
        <v>688</v>
      </c>
      <c r="O17" s="29">
        <v>1</v>
      </c>
      <c r="P17" s="26" t="s">
        <v>56</v>
      </c>
      <c r="Q17" s="26" t="s">
        <v>106</v>
      </c>
      <c r="R17" s="26" t="s">
        <v>61</v>
      </c>
      <c r="S17" s="49">
        <v>43809</v>
      </c>
      <c r="T17" s="49">
        <v>43809</v>
      </c>
      <c r="U17" s="26"/>
      <c r="V17" s="3"/>
      <c r="W17" s="3"/>
      <c r="X17" s="3"/>
    </row>
    <row r="18" spans="1:24" ht="150" x14ac:dyDescent="0.25">
      <c r="A18" s="26">
        <v>2019</v>
      </c>
      <c r="B18" s="49">
        <v>43770</v>
      </c>
      <c r="C18" s="49">
        <v>43799</v>
      </c>
      <c r="D18" s="26" t="s">
        <v>107</v>
      </c>
      <c r="E18" s="26" t="s">
        <v>108</v>
      </c>
      <c r="F18" s="26" t="s">
        <v>109</v>
      </c>
      <c r="G18" s="26" t="s">
        <v>90</v>
      </c>
      <c r="H18" s="26" t="s">
        <v>110</v>
      </c>
      <c r="I18" s="26" t="s">
        <v>689</v>
      </c>
      <c r="J18" s="26" t="s">
        <v>111</v>
      </c>
      <c r="K18" s="26" t="s">
        <v>62</v>
      </c>
      <c r="L18" s="26">
        <v>0</v>
      </c>
      <c r="M18" s="26" t="s">
        <v>108</v>
      </c>
      <c r="N18" s="26" t="s">
        <v>108</v>
      </c>
      <c r="O18" s="29">
        <v>1</v>
      </c>
      <c r="P18" s="26" t="s">
        <v>56</v>
      </c>
      <c r="Q18" s="26" t="s">
        <v>112</v>
      </c>
      <c r="R18" s="26" t="s">
        <v>61</v>
      </c>
      <c r="S18" s="49">
        <v>43809</v>
      </c>
      <c r="T18" s="49">
        <v>43809</v>
      </c>
      <c r="U18" s="26"/>
      <c r="V18" s="3"/>
      <c r="W18" s="3"/>
      <c r="X18" s="3"/>
    </row>
    <row r="19" spans="1:24" ht="90" x14ac:dyDescent="0.25">
      <c r="A19" s="26">
        <v>2019</v>
      </c>
      <c r="B19" s="49">
        <v>43770</v>
      </c>
      <c r="C19" s="49">
        <v>43799</v>
      </c>
      <c r="D19" s="26" t="s">
        <v>113</v>
      </c>
      <c r="E19" s="26" t="s">
        <v>114</v>
      </c>
      <c r="F19" s="26" t="s">
        <v>115</v>
      </c>
      <c r="G19" s="26" t="s">
        <v>90</v>
      </c>
      <c r="H19" s="26" t="s">
        <v>116</v>
      </c>
      <c r="I19" s="26" t="s">
        <v>690</v>
      </c>
      <c r="J19" s="26" t="s">
        <v>65</v>
      </c>
      <c r="K19" s="26" t="s">
        <v>62</v>
      </c>
      <c r="L19" s="26">
        <v>0</v>
      </c>
      <c r="M19" s="26" t="s">
        <v>114</v>
      </c>
      <c r="N19" s="26" t="s">
        <v>114</v>
      </c>
      <c r="O19" s="29">
        <v>1</v>
      </c>
      <c r="P19" s="26" t="s">
        <v>56</v>
      </c>
      <c r="Q19" s="26" t="s">
        <v>65</v>
      </c>
      <c r="R19" s="26" t="s">
        <v>61</v>
      </c>
      <c r="S19" s="49">
        <v>43809</v>
      </c>
      <c r="T19" s="49">
        <v>43809</v>
      </c>
      <c r="U19" s="26"/>
      <c r="V19" s="3"/>
      <c r="W19" s="3"/>
      <c r="X19" s="3"/>
    </row>
    <row r="20" spans="1:24" ht="60" x14ac:dyDescent="0.25">
      <c r="A20" s="26">
        <v>2019</v>
      </c>
      <c r="B20" s="49">
        <v>43770</v>
      </c>
      <c r="C20" s="49">
        <v>43799</v>
      </c>
      <c r="D20" s="26" t="s">
        <v>117</v>
      </c>
      <c r="E20" s="26" t="s">
        <v>118</v>
      </c>
      <c r="F20" s="26" t="s">
        <v>119</v>
      </c>
      <c r="G20" s="26" t="s">
        <v>90</v>
      </c>
      <c r="H20" s="26" t="s">
        <v>120</v>
      </c>
      <c r="I20" s="26" t="s">
        <v>691</v>
      </c>
      <c r="J20" s="26" t="s">
        <v>65</v>
      </c>
      <c r="K20" s="26" t="s">
        <v>121</v>
      </c>
      <c r="L20" s="26">
        <v>0</v>
      </c>
      <c r="M20" s="26" t="s">
        <v>118</v>
      </c>
      <c r="N20" s="26" t="s">
        <v>118</v>
      </c>
      <c r="O20" s="29">
        <v>1</v>
      </c>
      <c r="P20" s="26" t="s">
        <v>56</v>
      </c>
      <c r="Q20" s="26" t="s">
        <v>122</v>
      </c>
      <c r="R20" s="26" t="s">
        <v>61</v>
      </c>
      <c r="S20" s="49">
        <v>43809</v>
      </c>
      <c r="T20" s="49">
        <v>43809</v>
      </c>
      <c r="U20" s="26"/>
      <c r="V20" s="3"/>
      <c r="W20" s="3"/>
      <c r="X20" s="3"/>
    </row>
    <row r="21" spans="1:24" ht="135" x14ac:dyDescent="0.25">
      <c r="A21" s="26">
        <v>2019</v>
      </c>
      <c r="B21" s="49">
        <v>43770</v>
      </c>
      <c r="C21" s="49">
        <v>43799</v>
      </c>
      <c r="D21" s="26" t="s">
        <v>123</v>
      </c>
      <c r="E21" s="26" t="s">
        <v>124</v>
      </c>
      <c r="F21" s="26" t="s">
        <v>123</v>
      </c>
      <c r="G21" s="26" t="s">
        <v>90</v>
      </c>
      <c r="H21" s="26" t="s">
        <v>125</v>
      </c>
      <c r="I21" s="26" t="s">
        <v>692</v>
      </c>
      <c r="J21" s="26" t="s">
        <v>126</v>
      </c>
      <c r="K21" s="26" t="s">
        <v>62</v>
      </c>
      <c r="L21" s="26">
        <v>0</v>
      </c>
      <c r="M21" s="26" t="s">
        <v>124</v>
      </c>
      <c r="N21" s="26" t="s">
        <v>124</v>
      </c>
      <c r="O21" s="29">
        <v>1</v>
      </c>
      <c r="P21" s="26" t="s">
        <v>56</v>
      </c>
      <c r="Q21" s="26" t="s">
        <v>127</v>
      </c>
      <c r="R21" s="26" t="s">
        <v>61</v>
      </c>
      <c r="S21" s="49">
        <v>43809</v>
      </c>
      <c r="T21" s="49">
        <v>43809</v>
      </c>
      <c r="U21" s="26"/>
      <c r="V21" s="3"/>
      <c r="W21" s="3"/>
      <c r="X21" s="3"/>
    </row>
    <row r="22" spans="1:24" ht="150" x14ac:dyDescent="0.25">
      <c r="A22" s="26">
        <v>2019</v>
      </c>
      <c r="B22" s="49">
        <v>43770</v>
      </c>
      <c r="C22" s="49">
        <v>43799</v>
      </c>
      <c r="D22" s="26" t="s">
        <v>128</v>
      </c>
      <c r="E22" s="26" t="s">
        <v>129</v>
      </c>
      <c r="F22" s="26" t="s">
        <v>128</v>
      </c>
      <c r="G22" s="26" t="s">
        <v>90</v>
      </c>
      <c r="H22" s="26" t="s">
        <v>101</v>
      </c>
      <c r="I22" s="26" t="s">
        <v>693</v>
      </c>
      <c r="J22" s="26" t="s">
        <v>130</v>
      </c>
      <c r="K22" s="26" t="s">
        <v>62</v>
      </c>
      <c r="L22" s="26">
        <v>0</v>
      </c>
      <c r="M22" s="26" t="s">
        <v>129</v>
      </c>
      <c r="N22" s="26" t="s">
        <v>129</v>
      </c>
      <c r="O22" s="29">
        <v>1</v>
      </c>
      <c r="P22" s="26" t="s">
        <v>56</v>
      </c>
      <c r="Q22" s="26" t="s">
        <v>127</v>
      </c>
      <c r="R22" s="26" t="s">
        <v>61</v>
      </c>
      <c r="S22" s="49">
        <v>43809</v>
      </c>
      <c r="T22" s="49">
        <v>43809</v>
      </c>
      <c r="U22" s="26"/>
      <c r="V22" s="3"/>
      <c r="W22" s="3"/>
      <c r="X22" s="3"/>
    </row>
    <row r="23" spans="1:24" ht="90" x14ac:dyDescent="0.25">
      <c r="A23" s="26">
        <v>2019</v>
      </c>
      <c r="B23" s="49">
        <v>43770</v>
      </c>
      <c r="C23" s="49">
        <v>43799</v>
      </c>
      <c r="D23" s="26" t="s">
        <v>131</v>
      </c>
      <c r="E23" s="26" t="s">
        <v>132</v>
      </c>
      <c r="F23" s="26" t="s">
        <v>133</v>
      </c>
      <c r="G23" s="26" t="s">
        <v>90</v>
      </c>
      <c r="H23" s="26" t="s">
        <v>134</v>
      </c>
      <c r="I23" s="26" t="s">
        <v>694</v>
      </c>
      <c r="J23" s="26" t="s">
        <v>135</v>
      </c>
      <c r="K23" s="26" t="s">
        <v>62</v>
      </c>
      <c r="L23" s="26">
        <v>0</v>
      </c>
      <c r="M23" s="26" t="s">
        <v>136</v>
      </c>
      <c r="N23" s="26" t="s">
        <v>136</v>
      </c>
      <c r="O23" s="29">
        <v>1</v>
      </c>
      <c r="P23" s="26" t="s">
        <v>56</v>
      </c>
      <c r="Q23" s="26" t="s">
        <v>137</v>
      </c>
      <c r="R23" s="26" t="s">
        <v>61</v>
      </c>
      <c r="S23" s="49">
        <v>43809</v>
      </c>
      <c r="T23" s="49">
        <v>43809</v>
      </c>
      <c r="U23" s="26"/>
      <c r="V23" s="3"/>
      <c r="W23" s="3"/>
      <c r="X23" s="3"/>
    </row>
    <row r="24" spans="1:24" ht="105" x14ac:dyDescent="0.25">
      <c r="A24" s="26">
        <v>2019</v>
      </c>
      <c r="B24" s="49">
        <v>43770</v>
      </c>
      <c r="C24" s="49">
        <v>43799</v>
      </c>
      <c r="D24" s="26" t="s">
        <v>138</v>
      </c>
      <c r="E24" s="26" t="s">
        <v>139</v>
      </c>
      <c r="F24" s="26" t="s">
        <v>140</v>
      </c>
      <c r="G24" s="26" t="s">
        <v>90</v>
      </c>
      <c r="H24" s="26" t="s">
        <v>141</v>
      </c>
      <c r="I24" s="26" t="s">
        <v>695</v>
      </c>
      <c r="J24" s="26" t="s">
        <v>142</v>
      </c>
      <c r="K24" s="26" t="s">
        <v>62</v>
      </c>
      <c r="L24" s="26">
        <v>0</v>
      </c>
      <c r="M24" s="26" t="s">
        <v>139</v>
      </c>
      <c r="N24" s="26" t="s">
        <v>139</v>
      </c>
      <c r="O24" s="29">
        <v>1</v>
      </c>
      <c r="P24" s="26" t="s">
        <v>56</v>
      </c>
      <c r="Q24" s="26" t="s">
        <v>143</v>
      </c>
      <c r="R24" s="26" t="s">
        <v>61</v>
      </c>
      <c r="S24" s="49">
        <v>43809</v>
      </c>
      <c r="T24" s="49">
        <v>43809</v>
      </c>
      <c r="U24" s="26"/>
      <c r="V24" s="3"/>
      <c r="W24" s="3"/>
      <c r="X24" s="3"/>
    </row>
    <row r="25" spans="1:24" ht="409.5" x14ac:dyDescent="0.25">
      <c r="A25" s="26">
        <v>2019</v>
      </c>
      <c r="B25" s="49">
        <v>43770</v>
      </c>
      <c r="C25" s="49">
        <v>43799</v>
      </c>
      <c r="D25" s="26" t="s">
        <v>144</v>
      </c>
      <c r="E25" s="26" t="s">
        <v>145</v>
      </c>
      <c r="F25" s="26" t="s">
        <v>146</v>
      </c>
      <c r="G25" s="26" t="s">
        <v>90</v>
      </c>
      <c r="H25" s="26" t="s">
        <v>147</v>
      </c>
      <c r="I25" s="26" t="s">
        <v>696</v>
      </c>
      <c r="J25" s="26" t="s">
        <v>135</v>
      </c>
      <c r="K25" s="26" t="s">
        <v>62</v>
      </c>
      <c r="L25" s="26">
        <v>0</v>
      </c>
      <c r="M25" s="26" t="s">
        <v>145</v>
      </c>
      <c r="N25" s="26" t="s">
        <v>145</v>
      </c>
      <c r="O25" s="29">
        <v>1</v>
      </c>
      <c r="P25" s="26" t="s">
        <v>56</v>
      </c>
      <c r="Q25" s="26" t="s">
        <v>148</v>
      </c>
      <c r="R25" s="26" t="s">
        <v>61</v>
      </c>
      <c r="S25" s="49">
        <v>43809</v>
      </c>
      <c r="T25" s="49">
        <v>43809</v>
      </c>
      <c r="U25" s="26" t="s">
        <v>149</v>
      </c>
      <c r="V25" s="3"/>
      <c r="W25" s="3"/>
      <c r="X25" s="3"/>
    </row>
    <row r="26" spans="1:24" ht="120" x14ac:dyDescent="0.25">
      <c r="A26" s="26">
        <v>2019</v>
      </c>
      <c r="B26" s="49">
        <v>43770</v>
      </c>
      <c r="C26" s="49">
        <v>43799</v>
      </c>
      <c r="D26" s="26" t="s">
        <v>150</v>
      </c>
      <c r="E26" s="26" t="s">
        <v>145</v>
      </c>
      <c r="F26" s="26" t="s">
        <v>151</v>
      </c>
      <c r="G26" s="26" t="s">
        <v>90</v>
      </c>
      <c r="H26" s="26" t="s">
        <v>152</v>
      </c>
      <c r="I26" s="26" t="s">
        <v>697</v>
      </c>
      <c r="J26" s="26" t="s">
        <v>135</v>
      </c>
      <c r="K26" s="26" t="s">
        <v>62</v>
      </c>
      <c r="L26" s="26">
        <v>0</v>
      </c>
      <c r="M26" s="26" t="s">
        <v>145</v>
      </c>
      <c r="N26" s="26" t="s">
        <v>145</v>
      </c>
      <c r="O26" s="29">
        <v>1</v>
      </c>
      <c r="P26" s="26" t="s">
        <v>56</v>
      </c>
      <c r="Q26" s="26" t="s">
        <v>148</v>
      </c>
      <c r="R26" s="26" t="s">
        <v>61</v>
      </c>
      <c r="S26" s="49">
        <v>43809</v>
      </c>
      <c r="T26" s="49">
        <v>43809</v>
      </c>
      <c r="U26" s="26" t="s">
        <v>153</v>
      </c>
      <c r="V26" s="3"/>
      <c r="W26" s="3"/>
      <c r="X26" s="3"/>
    </row>
    <row r="27" spans="1:24" ht="135" x14ac:dyDescent="0.25">
      <c r="A27" s="26">
        <v>2019</v>
      </c>
      <c r="B27" s="49">
        <v>43770</v>
      </c>
      <c r="C27" s="49">
        <v>43799</v>
      </c>
      <c r="D27" s="26" t="s">
        <v>154</v>
      </c>
      <c r="E27" s="26" t="s">
        <v>155</v>
      </c>
      <c r="F27" s="26" t="s">
        <v>154</v>
      </c>
      <c r="G27" s="26" t="s">
        <v>90</v>
      </c>
      <c r="H27" s="26" t="s">
        <v>156</v>
      </c>
      <c r="I27" s="26" t="s">
        <v>698</v>
      </c>
      <c r="J27" s="26" t="s">
        <v>157</v>
      </c>
      <c r="K27" s="26" t="s">
        <v>62</v>
      </c>
      <c r="L27" s="26">
        <v>0</v>
      </c>
      <c r="M27" s="26" t="s">
        <v>155</v>
      </c>
      <c r="N27" s="26" t="s">
        <v>155</v>
      </c>
      <c r="O27" s="29">
        <v>1</v>
      </c>
      <c r="P27" s="26" t="s">
        <v>56</v>
      </c>
      <c r="Q27" s="26" t="s">
        <v>158</v>
      </c>
      <c r="R27" s="26" t="s">
        <v>61</v>
      </c>
      <c r="S27" s="49">
        <v>43809</v>
      </c>
      <c r="T27" s="49">
        <v>43809</v>
      </c>
      <c r="U27" s="26"/>
      <c r="V27" s="3"/>
      <c r="W27" s="3"/>
      <c r="X27" s="3"/>
    </row>
    <row r="28" spans="1:24" ht="120" x14ac:dyDescent="0.25">
      <c r="A28" s="26">
        <v>2019</v>
      </c>
      <c r="B28" s="49">
        <v>43770</v>
      </c>
      <c r="C28" s="49">
        <v>43799</v>
      </c>
      <c r="D28" s="26" t="s">
        <v>159</v>
      </c>
      <c r="E28" s="26" t="s">
        <v>160</v>
      </c>
      <c r="F28" s="26" t="s">
        <v>159</v>
      </c>
      <c r="G28" s="26" t="s">
        <v>90</v>
      </c>
      <c r="H28" s="26" t="s">
        <v>699</v>
      </c>
      <c r="I28" s="26" t="s">
        <v>700</v>
      </c>
      <c r="J28" s="26" t="s">
        <v>161</v>
      </c>
      <c r="K28" s="26" t="s">
        <v>62</v>
      </c>
      <c r="L28" s="26">
        <v>0</v>
      </c>
      <c r="M28" s="26" t="s">
        <v>160</v>
      </c>
      <c r="N28" s="26" t="s">
        <v>160</v>
      </c>
      <c r="O28" s="29">
        <v>1</v>
      </c>
      <c r="P28" s="26" t="s">
        <v>56</v>
      </c>
      <c r="Q28" s="26" t="s">
        <v>65</v>
      </c>
      <c r="R28" s="26" t="s">
        <v>61</v>
      </c>
      <c r="S28" s="49">
        <v>43809</v>
      </c>
      <c r="T28" s="49">
        <v>43809</v>
      </c>
      <c r="U28" s="26"/>
      <c r="V28" s="3"/>
      <c r="W28" s="3"/>
      <c r="X28" s="3"/>
    </row>
    <row r="29" spans="1:24" ht="135" x14ac:dyDescent="0.25">
      <c r="A29" s="26">
        <v>2019</v>
      </c>
      <c r="B29" s="49">
        <v>43770</v>
      </c>
      <c r="C29" s="49">
        <v>43799</v>
      </c>
      <c r="D29" s="26" t="s">
        <v>162</v>
      </c>
      <c r="E29" s="26" t="s">
        <v>163</v>
      </c>
      <c r="F29" s="26" t="s">
        <v>162</v>
      </c>
      <c r="G29" s="26" t="s">
        <v>90</v>
      </c>
      <c r="H29" s="26" t="s">
        <v>164</v>
      </c>
      <c r="I29" s="26" t="s">
        <v>701</v>
      </c>
      <c r="J29" s="26" t="s">
        <v>165</v>
      </c>
      <c r="K29" s="26" t="s">
        <v>62</v>
      </c>
      <c r="L29" s="26">
        <v>0</v>
      </c>
      <c r="M29" s="26" t="s">
        <v>163</v>
      </c>
      <c r="N29" s="26" t="s">
        <v>163</v>
      </c>
      <c r="O29" s="29">
        <v>1</v>
      </c>
      <c r="P29" s="26" t="s">
        <v>56</v>
      </c>
      <c r="Q29" s="26" t="s">
        <v>166</v>
      </c>
      <c r="R29" s="26" t="s">
        <v>61</v>
      </c>
      <c r="S29" s="49">
        <v>43809</v>
      </c>
      <c r="T29" s="49">
        <v>43809</v>
      </c>
      <c r="U29" s="26"/>
      <c r="V29" s="3"/>
      <c r="W29" s="3"/>
      <c r="X29" s="3"/>
    </row>
    <row r="30" spans="1:24" ht="90" x14ac:dyDescent="0.25">
      <c r="A30" s="26">
        <v>2019</v>
      </c>
      <c r="B30" s="49">
        <v>43770</v>
      </c>
      <c r="C30" s="49">
        <v>43799</v>
      </c>
      <c r="D30" s="26" t="s">
        <v>167</v>
      </c>
      <c r="E30" s="26" t="s">
        <v>168</v>
      </c>
      <c r="F30" s="26" t="s">
        <v>167</v>
      </c>
      <c r="G30" s="26" t="s">
        <v>90</v>
      </c>
      <c r="H30" s="26" t="s">
        <v>169</v>
      </c>
      <c r="I30" s="26" t="s">
        <v>702</v>
      </c>
      <c r="J30" s="26" t="s">
        <v>170</v>
      </c>
      <c r="K30" s="26" t="s">
        <v>62</v>
      </c>
      <c r="L30" s="26">
        <v>0</v>
      </c>
      <c r="M30" s="26" t="s">
        <v>168</v>
      </c>
      <c r="N30" s="26" t="s">
        <v>703</v>
      </c>
      <c r="O30" s="29">
        <v>1</v>
      </c>
      <c r="P30" s="26" t="s">
        <v>56</v>
      </c>
      <c r="Q30" s="26" t="s">
        <v>171</v>
      </c>
      <c r="R30" s="26" t="s">
        <v>61</v>
      </c>
      <c r="S30" s="49">
        <v>43809</v>
      </c>
      <c r="T30" s="49">
        <v>43809</v>
      </c>
      <c r="U30" s="26"/>
      <c r="V30" s="3"/>
      <c r="W30" s="3"/>
      <c r="X30" s="3"/>
    </row>
    <row r="31" spans="1:24" ht="60" x14ac:dyDescent="0.25">
      <c r="A31" s="26">
        <v>2019</v>
      </c>
      <c r="B31" s="49">
        <v>43770</v>
      </c>
      <c r="C31" s="49">
        <v>43799</v>
      </c>
      <c r="D31" s="26" t="s">
        <v>76</v>
      </c>
      <c r="E31" s="26" t="s">
        <v>77</v>
      </c>
      <c r="F31" s="26" t="s">
        <v>76</v>
      </c>
      <c r="G31" s="26" t="s">
        <v>71</v>
      </c>
      <c r="H31" s="26" t="s">
        <v>78</v>
      </c>
      <c r="I31" s="26" t="s">
        <v>663</v>
      </c>
      <c r="J31" s="26" t="s">
        <v>79</v>
      </c>
      <c r="K31" s="26" t="s">
        <v>58</v>
      </c>
      <c r="L31" s="28">
        <v>0</v>
      </c>
      <c r="M31" s="26" t="s">
        <v>80</v>
      </c>
      <c r="N31" s="26" t="s">
        <v>74</v>
      </c>
      <c r="O31" s="29">
        <v>1</v>
      </c>
      <c r="P31" s="17" t="s">
        <v>56</v>
      </c>
      <c r="Q31" s="26" t="s">
        <v>81</v>
      </c>
      <c r="R31" s="26" t="s">
        <v>61</v>
      </c>
      <c r="S31" s="49">
        <v>43809</v>
      </c>
      <c r="T31" s="49">
        <v>43809</v>
      </c>
      <c r="U31" s="26"/>
      <c r="V31" s="3"/>
      <c r="W31" s="3"/>
      <c r="X31" s="3"/>
    </row>
    <row r="32" spans="1:24" ht="60" x14ac:dyDescent="0.25">
      <c r="A32" s="26">
        <v>2019</v>
      </c>
      <c r="B32" s="49">
        <v>43770</v>
      </c>
      <c r="C32" s="49">
        <v>43799</v>
      </c>
      <c r="D32" s="26" t="s">
        <v>172</v>
      </c>
      <c r="E32" s="26" t="s">
        <v>173</v>
      </c>
      <c r="F32" s="26" t="s">
        <v>172</v>
      </c>
      <c r="G32" s="26" t="s">
        <v>71</v>
      </c>
      <c r="H32" s="26" t="s">
        <v>174</v>
      </c>
      <c r="I32" s="26" t="s">
        <v>664</v>
      </c>
      <c r="J32" s="26" t="s">
        <v>175</v>
      </c>
      <c r="K32" s="26" t="s">
        <v>58</v>
      </c>
      <c r="L32" s="28">
        <v>0</v>
      </c>
      <c r="M32" s="26" t="s">
        <v>173</v>
      </c>
      <c r="N32" s="26" t="s">
        <v>173</v>
      </c>
      <c r="O32" s="29">
        <v>1</v>
      </c>
      <c r="P32" s="17" t="s">
        <v>56</v>
      </c>
      <c r="Q32" s="26" t="s">
        <v>176</v>
      </c>
      <c r="R32" s="26" t="s">
        <v>177</v>
      </c>
      <c r="S32" s="49">
        <v>43809</v>
      </c>
      <c r="T32" s="49">
        <v>43809</v>
      </c>
      <c r="U32" s="26"/>
      <c r="V32" s="3"/>
      <c r="W32" s="3"/>
      <c r="X32" s="3"/>
    </row>
    <row r="33" spans="1:24" ht="75" x14ac:dyDescent="0.25">
      <c r="A33" s="26">
        <v>2019</v>
      </c>
      <c r="B33" s="49">
        <v>43770</v>
      </c>
      <c r="C33" s="49">
        <v>43799</v>
      </c>
      <c r="D33" s="11" t="s">
        <v>178</v>
      </c>
      <c r="E33" s="11" t="s">
        <v>179</v>
      </c>
      <c r="F33" s="11" t="s">
        <v>178</v>
      </c>
      <c r="G33" s="11" t="s">
        <v>71</v>
      </c>
      <c r="H33" s="11" t="s">
        <v>178</v>
      </c>
      <c r="I33" s="11" t="s">
        <v>665</v>
      </c>
      <c r="J33" s="11" t="s">
        <v>180</v>
      </c>
      <c r="K33" s="11" t="s">
        <v>58</v>
      </c>
      <c r="L33" s="11">
        <v>0</v>
      </c>
      <c r="M33" s="11" t="s">
        <v>179</v>
      </c>
      <c r="N33" s="11" t="s">
        <v>179</v>
      </c>
      <c r="O33" s="11">
        <v>100</v>
      </c>
      <c r="P33" s="17" t="s">
        <v>56</v>
      </c>
      <c r="Q33" s="11" t="s">
        <v>176</v>
      </c>
      <c r="R33" s="11" t="s">
        <v>177</v>
      </c>
      <c r="S33" s="49">
        <v>43809</v>
      </c>
      <c r="T33" s="49">
        <v>43809</v>
      </c>
      <c r="U33" s="11"/>
      <c r="V33" s="3"/>
      <c r="W33" s="3"/>
      <c r="X33" s="3"/>
    </row>
    <row r="34" spans="1:24" ht="75" x14ac:dyDescent="0.25">
      <c r="A34" s="26">
        <v>2019</v>
      </c>
      <c r="B34" s="49">
        <v>43770</v>
      </c>
      <c r="C34" s="49">
        <v>43799</v>
      </c>
      <c r="D34" s="11" t="s">
        <v>181</v>
      </c>
      <c r="E34" s="11" t="s">
        <v>173</v>
      </c>
      <c r="F34" s="11" t="s">
        <v>182</v>
      </c>
      <c r="G34" s="11" t="s">
        <v>183</v>
      </c>
      <c r="H34" s="11" t="s">
        <v>182</v>
      </c>
      <c r="I34" s="11" t="s">
        <v>664</v>
      </c>
      <c r="J34" s="11" t="s">
        <v>175</v>
      </c>
      <c r="K34" s="11" t="s">
        <v>58</v>
      </c>
      <c r="L34" s="11">
        <v>0</v>
      </c>
      <c r="M34" s="11" t="s">
        <v>173</v>
      </c>
      <c r="N34" s="11" t="s">
        <v>173</v>
      </c>
      <c r="O34" s="11">
        <v>100</v>
      </c>
      <c r="P34" s="17" t="s">
        <v>56</v>
      </c>
      <c r="Q34" s="11" t="s">
        <v>176</v>
      </c>
      <c r="R34" s="11" t="s">
        <v>177</v>
      </c>
      <c r="S34" s="49">
        <v>43809</v>
      </c>
      <c r="T34" s="49">
        <v>43809</v>
      </c>
      <c r="U34" s="11"/>
      <c r="V34" s="3"/>
      <c r="W34" s="3"/>
      <c r="X34" s="3"/>
    </row>
    <row r="35" spans="1:24" ht="60" x14ac:dyDescent="0.25">
      <c r="A35" s="26">
        <v>2019</v>
      </c>
      <c r="B35" s="49">
        <v>43770</v>
      </c>
      <c r="C35" s="49">
        <v>43799</v>
      </c>
      <c r="D35" s="30" t="s">
        <v>184</v>
      </c>
      <c r="E35" s="30" t="s">
        <v>173</v>
      </c>
      <c r="F35" s="30" t="s">
        <v>185</v>
      </c>
      <c r="G35" s="30" t="s">
        <v>186</v>
      </c>
      <c r="H35" s="30" t="s">
        <v>185</v>
      </c>
      <c r="I35" s="30" t="s">
        <v>666</v>
      </c>
      <c r="J35" s="30" t="s">
        <v>187</v>
      </c>
      <c r="K35" s="30" t="s">
        <v>58</v>
      </c>
      <c r="L35" s="30">
        <v>0</v>
      </c>
      <c r="M35" s="30" t="s">
        <v>173</v>
      </c>
      <c r="N35" s="30" t="s">
        <v>173</v>
      </c>
      <c r="O35" s="30">
        <v>100</v>
      </c>
      <c r="P35" s="17" t="s">
        <v>56</v>
      </c>
      <c r="Q35" s="30" t="s">
        <v>176</v>
      </c>
      <c r="R35" s="30" t="s">
        <v>177</v>
      </c>
      <c r="S35" s="49">
        <v>43809</v>
      </c>
      <c r="T35" s="49">
        <v>43809</v>
      </c>
      <c r="U35" s="30"/>
      <c r="V35" s="3"/>
      <c r="W35" s="3"/>
      <c r="X35" s="3"/>
    </row>
    <row r="36" spans="1:24" ht="90" x14ac:dyDescent="0.25">
      <c r="A36" s="26">
        <v>2019</v>
      </c>
      <c r="B36" s="49">
        <v>43770</v>
      </c>
      <c r="C36" s="49">
        <v>43799</v>
      </c>
      <c r="D36" s="30" t="s">
        <v>188</v>
      </c>
      <c r="E36" s="30" t="s">
        <v>189</v>
      </c>
      <c r="F36" s="23" t="s">
        <v>188</v>
      </c>
      <c r="G36" s="30" t="s">
        <v>183</v>
      </c>
      <c r="H36" s="30" t="s">
        <v>188</v>
      </c>
      <c r="I36" s="30" t="s">
        <v>667</v>
      </c>
      <c r="J36" s="30" t="s">
        <v>190</v>
      </c>
      <c r="K36" s="30" t="s">
        <v>58</v>
      </c>
      <c r="L36" s="30">
        <v>0</v>
      </c>
      <c r="M36" s="30" t="s">
        <v>189</v>
      </c>
      <c r="N36" s="30" t="s">
        <v>189</v>
      </c>
      <c r="O36" s="30">
        <v>100</v>
      </c>
      <c r="P36" s="17" t="s">
        <v>56</v>
      </c>
      <c r="Q36" s="30" t="s">
        <v>176</v>
      </c>
      <c r="R36" s="30" t="s">
        <v>177</v>
      </c>
      <c r="S36" s="49">
        <v>43809</v>
      </c>
      <c r="T36" s="49">
        <v>43809</v>
      </c>
      <c r="U36" s="30" t="s">
        <v>191</v>
      </c>
      <c r="V36" s="3"/>
      <c r="W36" s="3"/>
      <c r="X36" s="3"/>
    </row>
    <row r="37" spans="1:24" ht="75" x14ac:dyDescent="0.25">
      <c r="A37" s="26">
        <v>2019</v>
      </c>
      <c r="B37" s="49">
        <v>43770</v>
      </c>
      <c r="C37" s="49">
        <v>43799</v>
      </c>
      <c r="D37" s="23" t="s">
        <v>192</v>
      </c>
      <c r="E37" s="30" t="s">
        <v>193</v>
      </c>
      <c r="F37" s="30" t="s">
        <v>192</v>
      </c>
      <c r="G37" s="30" t="s">
        <v>66</v>
      </c>
      <c r="H37" s="30" t="s">
        <v>192</v>
      </c>
      <c r="I37" s="30" t="s">
        <v>668</v>
      </c>
      <c r="J37" s="30" t="s">
        <v>194</v>
      </c>
      <c r="K37" s="30" t="s">
        <v>58</v>
      </c>
      <c r="L37" s="30">
        <v>0</v>
      </c>
      <c r="M37" s="30" t="s">
        <v>193</v>
      </c>
      <c r="N37" s="30" t="s">
        <v>193</v>
      </c>
      <c r="O37" s="30">
        <v>100</v>
      </c>
      <c r="P37" s="17" t="s">
        <v>56</v>
      </c>
      <c r="Q37" s="30" t="s">
        <v>176</v>
      </c>
      <c r="R37" s="30" t="s">
        <v>177</v>
      </c>
      <c r="S37" s="49">
        <v>43809</v>
      </c>
      <c r="T37" s="49">
        <v>43809</v>
      </c>
      <c r="U37" s="30"/>
      <c r="V37" s="3"/>
      <c r="W37" s="3"/>
      <c r="X37" s="3"/>
    </row>
    <row r="38" spans="1:24" ht="75" x14ac:dyDescent="0.25">
      <c r="A38" s="26">
        <v>2019</v>
      </c>
      <c r="B38" s="49">
        <v>43770</v>
      </c>
      <c r="C38" s="49">
        <v>43799</v>
      </c>
      <c r="D38" s="30" t="s">
        <v>195</v>
      </c>
      <c r="E38" s="30" t="s">
        <v>193</v>
      </c>
      <c r="F38" s="30" t="s">
        <v>195</v>
      </c>
      <c r="G38" s="30" t="s">
        <v>66</v>
      </c>
      <c r="H38" s="30" t="s">
        <v>195</v>
      </c>
      <c r="I38" s="30" t="s">
        <v>669</v>
      </c>
      <c r="J38" s="30" t="s">
        <v>190</v>
      </c>
      <c r="K38" s="30" t="s">
        <v>58</v>
      </c>
      <c r="L38" s="30">
        <v>0</v>
      </c>
      <c r="M38" s="30" t="s">
        <v>193</v>
      </c>
      <c r="N38" s="30" t="s">
        <v>193</v>
      </c>
      <c r="O38" s="30">
        <v>100</v>
      </c>
      <c r="P38" s="17" t="s">
        <v>56</v>
      </c>
      <c r="Q38" s="30" t="s">
        <v>176</v>
      </c>
      <c r="R38" s="30" t="s">
        <v>177</v>
      </c>
      <c r="S38" s="49">
        <v>43809</v>
      </c>
      <c r="T38" s="49">
        <v>43809</v>
      </c>
      <c r="U38" s="30"/>
      <c r="V38" s="3"/>
      <c r="W38" s="3"/>
      <c r="X38" s="3"/>
    </row>
    <row r="39" spans="1:24" ht="75" x14ac:dyDescent="0.25">
      <c r="A39" s="26">
        <v>2019</v>
      </c>
      <c r="B39" s="49">
        <v>43770</v>
      </c>
      <c r="C39" s="49">
        <v>43799</v>
      </c>
      <c r="D39" s="30" t="s">
        <v>196</v>
      </c>
      <c r="E39" s="30" t="s">
        <v>193</v>
      </c>
      <c r="F39" s="30" t="s">
        <v>196</v>
      </c>
      <c r="G39" s="30" t="s">
        <v>66</v>
      </c>
      <c r="H39" s="30" t="s">
        <v>196</v>
      </c>
      <c r="I39" s="17" t="s">
        <v>670</v>
      </c>
      <c r="J39" s="30" t="s">
        <v>197</v>
      </c>
      <c r="K39" s="30" t="s">
        <v>58</v>
      </c>
      <c r="L39" s="30">
        <v>0</v>
      </c>
      <c r="M39" s="30" t="s">
        <v>193</v>
      </c>
      <c r="N39" s="30" t="s">
        <v>193</v>
      </c>
      <c r="O39" s="30">
        <v>100</v>
      </c>
      <c r="P39" s="17" t="s">
        <v>56</v>
      </c>
      <c r="Q39" s="30" t="s">
        <v>176</v>
      </c>
      <c r="R39" s="30" t="s">
        <v>177</v>
      </c>
      <c r="S39" s="49">
        <v>43809</v>
      </c>
      <c r="T39" s="49">
        <v>43809</v>
      </c>
      <c r="U39" s="30"/>
      <c r="V39" s="3"/>
      <c r="W39" s="3"/>
      <c r="X39" s="3"/>
    </row>
    <row r="40" spans="1:24" ht="75" x14ac:dyDescent="0.25">
      <c r="A40" s="26">
        <v>2019</v>
      </c>
      <c r="B40" s="49">
        <v>43770</v>
      </c>
      <c r="C40" s="49">
        <v>43799</v>
      </c>
      <c r="D40" s="30" t="s">
        <v>198</v>
      </c>
      <c r="E40" s="30" t="s">
        <v>179</v>
      </c>
      <c r="F40" s="30" t="s">
        <v>198</v>
      </c>
      <c r="G40" s="30" t="s">
        <v>199</v>
      </c>
      <c r="H40" s="30" t="s">
        <v>198</v>
      </c>
      <c r="I40" s="17" t="s">
        <v>671</v>
      </c>
      <c r="J40" s="30" t="s">
        <v>180</v>
      </c>
      <c r="K40" s="30" t="s">
        <v>58</v>
      </c>
      <c r="L40" s="30">
        <v>0</v>
      </c>
      <c r="M40" s="30" t="s">
        <v>179</v>
      </c>
      <c r="N40" s="30" t="s">
        <v>179</v>
      </c>
      <c r="O40" s="30">
        <v>100</v>
      </c>
      <c r="P40" s="17" t="s">
        <v>56</v>
      </c>
      <c r="Q40" s="30" t="s">
        <v>176</v>
      </c>
      <c r="R40" s="30" t="s">
        <v>177</v>
      </c>
      <c r="S40" s="49">
        <v>43809</v>
      </c>
      <c r="T40" s="49">
        <v>43809</v>
      </c>
      <c r="U40" s="30"/>
      <c r="V40" s="3"/>
      <c r="W40" s="3"/>
      <c r="X40" s="3"/>
    </row>
    <row r="41" spans="1:24" ht="75" x14ac:dyDescent="0.25">
      <c r="A41" s="26">
        <v>2019</v>
      </c>
      <c r="B41" s="49">
        <v>43770</v>
      </c>
      <c r="C41" s="49">
        <v>43799</v>
      </c>
      <c r="D41" s="11" t="s">
        <v>200</v>
      </c>
      <c r="E41" s="26" t="s">
        <v>193</v>
      </c>
      <c r="F41" s="11" t="s">
        <v>200</v>
      </c>
      <c r="G41" s="26" t="s">
        <v>66</v>
      </c>
      <c r="H41" s="11" t="s">
        <v>200</v>
      </c>
      <c r="I41" s="26" t="s">
        <v>671</v>
      </c>
      <c r="J41" s="26" t="s">
        <v>180</v>
      </c>
      <c r="K41" s="26" t="s">
        <v>58</v>
      </c>
      <c r="L41" s="26">
        <v>0</v>
      </c>
      <c r="M41" s="11" t="s">
        <v>193</v>
      </c>
      <c r="N41" s="11" t="s">
        <v>193</v>
      </c>
      <c r="O41" s="26">
        <v>100</v>
      </c>
      <c r="P41" s="17" t="s">
        <v>56</v>
      </c>
      <c r="Q41" s="26" t="s">
        <v>176</v>
      </c>
      <c r="R41" s="26" t="s">
        <v>177</v>
      </c>
      <c r="S41" s="49">
        <v>43809</v>
      </c>
      <c r="T41" s="49">
        <v>43809</v>
      </c>
      <c r="U41" s="24"/>
      <c r="V41" s="3"/>
      <c r="W41" s="3"/>
      <c r="X41" s="3"/>
    </row>
    <row r="42" spans="1:24" ht="60" x14ac:dyDescent="0.25">
      <c r="A42" s="26">
        <v>2019</v>
      </c>
      <c r="B42" s="49">
        <v>43770</v>
      </c>
      <c r="C42" s="49">
        <v>43799</v>
      </c>
      <c r="D42" s="11" t="s">
        <v>76</v>
      </c>
      <c r="E42" s="26" t="s">
        <v>77</v>
      </c>
      <c r="F42" s="11" t="s">
        <v>76</v>
      </c>
      <c r="G42" s="26" t="s">
        <v>71</v>
      </c>
      <c r="H42" s="11" t="s">
        <v>76</v>
      </c>
      <c r="I42" s="26" t="s">
        <v>663</v>
      </c>
      <c r="J42" s="26" t="s">
        <v>79</v>
      </c>
      <c r="K42" s="26" t="s">
        <v>58</v>
      </c>
      <c r="L42" s="28">
        <v>0</v>
      </c>
      <c r="M42" s="13" t="s">
        <v>80</v>
      </c>
      <c r="N42" s="13" t="s">
        <v>80</v>
      </c>
      <c r="O42" s="29">
        <v>1</v>
      </c>
      <c r="P42" s="17" t="s">
        <v>56</v>
      </c>
      <c r="Q42" s="26" t="s">
        <v>81</v>
      </c>
      <c r="R42" s="26" t="s">
        <v>177</v>
      </c>
      <c r="S42" s="49">
        <v>43809</v>
      </c>
      <c r="T42" s="49">
        <v>43809</v>
      </c>
      <c r="U42" s="24"/>
      <c r="V42" s="3"/>
      <c r="W42" s="3"/>
      <c r="X42" s="3"/>
    </row>
    <row r="43" spans="1:24" ht="315" x14ac:dyDescent="0.25">
      <c r="A43" s="26">
        <v>2019</v>
      </c>
      <c r="B43" s="49">
        <v>43770</v>
      </c>
      <c r="C43" s="49">
        <v>43799</v>
      </c>
      <c r="D43" s="26" t="s">
        <v>201</v>
      </c>
      <c r="E43" s="26" t="s">
        <v>202</v>
      </c>
      <c r="F43" s="26" t="s">
        <v>203</v>
      </c>
      <c r="G43" s="26" t="s">
        <v>204</v>
      </c>
      <c r="H43" s="26" t="s">
        <v>205</v>
      </c>
      <c r="I43" s="17" t="s">
        <v>704</v>
      </c>
      <c r="J43" s="26" t="s">
        <v>206</v>
      </c>
      <c r="K43" s="26" t="s">
        <v>207</v>
      </c>
      <c r="L43" s="29">
        <v>0</v>
      </c>
      <c r="M43" s="26" t="s">
        <v>202</v>
      </c>
      <c r="N43" s="26" t="s">
        <v>208</v>
      </c>
      <c r="O43" s="29">
        <v>0</v>
      </c>
      <c r="P43" s="26" t="s">
        <v>56</v>
      </c>
      <c r="Q43" s="26" t="s">
        <v>209</v>
      </c>
      <c r="R43" s="26" t="s">
        <v>210</v>
      </c>
      <c r="S43" s="49">
        <v>43809</v>
      </c>
      <c r="T43" s="49">
        <v>43809</v>
      </c>
      <c r="U43" s="26" t="s">
        <v>705</v>
      </c>
      <c r="V43" s="3"/>
      <c r="W43" s="3"/>
      <c r="X43" s="3"/>
    </row>
    <row r="44" spans="1:24" ht="150" x14ac:dyDescent="0.25">
      <c r="A44" s="26">
        <v>2019</v>
      </c>
      <c r="B44" s="49">
        <v>43770</v>
      </c>
      <c r="C44" s="49">
        <v>43799</v>
      </c>
      <c r="D44" s="26" t="s">
        <v>212</v>
      </c>
      <c r="E44" s="26" t="s">
        <v>213</v>
      </c>
      <c r="F44" s="26" t="s">
        <v>214</v>
      </c>
      <c r="G44" s="26" t="s">
        <v>215</v>
      </c>
      <c r="H44" s="26" t="s">
        <v>216</v>
      </c>
      <c r="I44" s="17" t="s">
        <v>706</v>
      </c>
      <c r="J44" s="26" t="s">
        <v>217</v>
      </c>
      <c r="K44" s="26" t="s">
        <v>218</v>
      </c>
      <c r="L44" s="29">
        <v>0.35</v>
      </c>
      <c r="M44" s="26" t="s">
        <v>219</v>
      </c>
      <c r="N44" s="26" t="s">
        <v>208</v>
      </c>
      <c r="O44" s="29">
        <v>0</v>
      </c>
      <c r="P44" s="26" t="s">
        <v>56</v>
      </c>
      <c r="Q44" s="26" t="s">
        <v>217</v>
      </c>
      <c r="R44" s="26" t="s">
        <v>210</v>
      </c>
      <c r="S44" s="49">
        <v>43809</v>
      </c>
      <c r="T44" s="49">
        <v>43809</v>
      </c>
      <c r="U44" s="26" t="s">
        <v>705</v>
      </c>
      <c r="V44" s="3"/>
      <c r="W44" s="3"/>
      <c r="X44" s="3"/>
    </row>
    <row r="45" spans="1:24" ht="120" x14ac:dyDescent="0.25">
      <c r="A45" s="26">
        <v>2019</v>
      </c>
      <c r="B45" s="49">
        <v>43770</v>
      </c>
      <c r="C45" s="49">
        <v>43799</v>
      </c>
      <c r="D45" s="26" t="s">
        <v>220</v>
      </c>
      <c r="E45" s="26" t="s">
        <v>221</v>
      </c>
      <c r="F45" s="26" t="s">
        <v>222</v>
      </c>
      <c r="G45" s="26" t="s">
        <v>215</v>
      </c>
      <c r="H45" s="26" t="s">
        <v>223</v>
      </c>
      <c r="I45" s="17" t="s">
        <v>707</v>
      </c>
      <c r="J45" s="26" t="s">
        <v>224</v>
      </c>
      <c r="K45" s="26" t="s">
        <v>207</v>
      </c>
      <c r="L45" s="29">
        <v>0.8</v>
      </c>
      <c r="M45" s="26" t="s">
        <v>225</v>
      </c>
      <c r="N45" s="26" t="s">
        <v>208</v>
      </c>
      <c r="O45" s="29">
        <v>1</v>
      </c>
      <c r="P45" s="26" t="s">
        <v>57</v>
      </c>
      <c r="Q45" s="26" t="s">
        <v>226</v>
      </c>
      <c r="R45" s="26" t="s">
        <v>210</v>
      </c>
      <c r="S45" s="49">
        <v>43809</v>
      </c>
      <c r="T45" s="49">
        <v>43809</v>
      </c>
      <c r="U45" s="26" t="s">
        <v>211</v>
      </c>
      <c r="V45" s="3"/>
      <c r="W45" s="3"/>
      <c r="X45" s="3"/>
    </row>
    <row r="46" spans="1:24" ht="60" x14ac:dyDescent="0.25">
      <c r="A46" s="26">
        <v>2019</v>
      </c>
      <c r="B46" s="49">
        <v>43770</v>
      </c>
      <c r="C46" s="49">
        <v>43799</v>
      </c>
      <c r="D46" s="26" t="s">
        <v>227</v>
      </c>
      <c r="E46" s="26" t="s">
        <v>228</v>
      </c>
      <c r="F46" s="26" t="s">
        <v>229</v>
      </c>
      <c r="G46" s="26" t="s">
        <v>215</v>
      </c>
      <c r="H46" s="26" t="s">
        <v>230</v>
      </c>
      <c r="I46" s="17" t="s">
        <v>708</v>
      </c>
      <c r="J46" s="26" t="s">
        <v>231</v>
      </c>
      <c r="K46" s="26" t="s">
        <v>62</v>
      </c>
      <c r="L46" s="29">
        <v>0.49</v>
      </c>
      <c r="M46" s="26" t="s">
        <v>228</v>
      </c>
      <c r="N46" s="26" t="s">
        <v>208</v>
      </c>
      <c r="O46" s="29">
        <v>1</v>
      </c>
      <c r="P46" s="26" t="s">
        <v>56</v>
      </c>
      <c r="Q46" s="26" t="s">
        <v>231</v>
      </c>
      <c r="R46" s="26" t="s">
        <v>210</v>
      </c>
      <c r="S46" s="49">
        <v>43809</v>
      </c>
      <c r="T46" s="49">
        <v>43809</v>
      </c>
      <c r="U46" s="26" t="s">
        <v>232</v>
      </c>
      <c r="V46" s="3"/>
      <c r="W46" s="3"/>
      <c r="X46" s="3"/>
    </row>
    <row r="47" spans="1:24" ht="60" x14ac:dyDescent="0.25">
      <c r="A47" s="26">
        <v>2019</v>
      </c>
      <c r="B47" s="49">
        <v>43770</v>
      </c>
      <c r="C47" s="49">
        <v>43799</v>
      </c>
      <c r="D47" s="26" t="s">
        <v>233</v>
      </c>
      <c r="E47" s="26" t="s">
        <v>234</v>
      </c>
      <c r="F47" s="26" t="s">
        <v>235</v>
      </c>
      <c r="G47" s="26" t="s">
        <v>215</v>
      </c>
      <c r="H47" s="26" t="s">
        <v>236</v>
      </c>
      <c r="I47" s="17" t="s">
        <v>709</v>
      </c>
      <c r="J47" s="26" t="s">
        <v>237</v>
      </c>
      <c r="K47" s="26" t="s">
        <v>207</v>
      </c>
      <c r="L47" s="29">
        <v>0</v>
      </c>
      <c r="M47" s="26" t="s">
        <v>234</v>
      </c>
      <c r="N47" s="26" t="s">
        <v>208</v>
      </c>
      <c r="O47" s="29">
        <v>0</v>
      </c>
      <c r="P47" s="26" t="s">
        <v>56</v>
      </c>
      <c r="Q47" s="26" t="s">
        <v>238</v>
      </c>
      <c r="R47" s="26" t="s">
        <v>210</v>
      </c>
      <c r="S47" s="49">
        <v>43809</v>
      </c>
      <c r="T47" s="49">
        <v>43809</v>
      </c>
      <c r="U47" s="26" t="s">
        <v>211</v>
      </c>
      <c r="V47" s="3"/>
      <c r="W47" s="3"/>
      <c r="X47" s="3"/>
    </row>
    <row r="48" spans="1:24" ht="90" x14ac:dyDescent="0.25">
      <c r="A48" s="26">
        <v>2019</v>
      </c>
      <c r="B48" s="49">
        <v>43770</v>
      </c>
      <c r="C48" s="49">
        <v>43799</v>
      </c>
      <c r="D48" s="26" t="s">
        <v>239</v>
      </c>
      <c r="E48" s="26" t="s">
        <v>240</v>
      </c>
      <c r="F48" s="26" t="s">
        <v>241</v>
      </c>
      <c r="G48" s="26" t="s">
        <v>215</v>
      </c>
      <c r="H48" s="26" t="s">
        <v>242</v>
      </c>
      <c r="I48" s="17" t="s">
        <v>710</v>
      </c>
      <c r="J48" s="26" t="s">
        <v>243</v>
      </c>
      <c r="K48" s="26" t="s">
        <v>244</v>
      </c>
      <c r="L48" s="29">
        <v>1</v>
      </c>
      <c r="M48" s="26" t="s">
        <v>240</v>
      </c>
      <c r="N48" s="26" t="s">
        <v>208</v>
      </c>
      <c r="O48" s="29">
        <v>1</v>
      </c>
      <c r="P48" s="26" t="s">
        <v>56</v>
      </c>
      <c r="Q48" s="26" t="s">
        <v>245</v>
      </c>
      <c r="R48" s="26" t="s">
        <v>210</v>
      </c>
      <c r="S48" s="49">
        <v>43809</v>
      </c>
      <c r="T48" s="49">
        <v>43809</v>
      </c>
      <c r="U48" s="26" t="s">
        <v>572</v>
      </c>
      <c r="V48" s="3"/>
      <c r="W48" s="3"/>
      <c r="X48" s="3"/>
    </row>
    <row r="49" spans="1:24" ht="90" x14ac:dyDescent="0.25">
      <c r="A49" s="26">
        <v>2019</v>
      </c>
      <c r="B49" s="49">
        <v>43770</v>
      </c>
      <c r="C49" s="49">
        <v>43799</v>
      </c>
      <c r="D49" s="26" t="s">
        <v>246</v>
      </c>
      <c r="E49" s="26" t="s">
        <v>247</v>
      </c>
      <c r="F49" s="26" t="s">
        <v>248</v>
      </c>
      <c r="G49" s="26" t="s">
        <v>215</v>
      </c>
      <c r="H49" s="26" t="s">
        <v>249</v>
      </c>
      <c r="I49" s="17" t="s">
        <v>711</v>
      </c>
      <c r="J49" s="26" t="s">
        <v>250</v>
      </c>
      <c r="K49" s="26" t="s">
        <v>207</v>
      </c>
      <c r="L49" s="29">
        <v>1</v>
      </c>
      <c r="M49" s="26" t="s">
        <v>247</v>
      </c>
      <c r="N49" s="26" t="s">
        <v>208</v>
      </c>
      <c r="O49" s="29">
        <v>1</v>
      </c>
      <c r="P49" s="26" t="s">
        <v>56</v>
      </c>
      <c r="Q49" s="26" t="s">
        <v>251</v>
      </c>
      <c r="R49" s="26" t="s">
        <v>210</v>
      </c>
      <c r="S49" s="49">
        <v>43809</v>
      </c>
      <c r="T49" s="49">
        <v>43809</v>
      </c>
      <c r="U49" s="26" t="s">
        <v>211</v>
      </c>
      <c r="V49" s="3"/>
      <c r="W49" s="3"/>
      <c r="X49" s="3"/>
    </row>
    <row r="50" spans="1:24" ht="60" x14ac:dyDescent="0.25">
      <c r="A50" s="26">
        <v>2019</v>
      </c>
      <c r="B50" s="49">
        <v>43770</v>
      </c>
      <c r="C50" s="49">
        <v>43799</v>
      </c>
      <c r="D50" s="26" t="s">
        <v>252</v>
      </c>
      <c r="E50" s="26" t="s">
        <v>253</v>
      </c>
      <c r="F50" s="26" t="s">
        <v>254</v>
      </c>
      <c r="G50" s="26" t="s">
        <v>215</v>
      </c>
      <c r="H50" s="26" t="s">
        <v>255</v>
      </c>
      <c r="I50" s="17" t="s">
        <v>712</v>
      </c>
      <c r="J50" s="26" t="s">
        <v>256</v>
      </c>
      <c r="K50" s="26" t="s">
        <v>207</v>
      </c>
      <c r="L50" s="29">
        <v>1</v>
      </c>
      <c r="M50" s="26" t="s">
        <v>253</v>
      </c>
      <c r="N50" s="26" t="s">
        <v>208</v>
      </c>
      <c r="O50" s="29">
        <v>1</v>
      </c>
      <c r="P50" s="26" t="s">
        <v>56</v>
      </c>
      <c r="Q50" s="26" t="s">
        <v>257</v>
      </c>
      <c r="R50" s="26" t="s">
        <v>210</v>
      </c>
      <c r="S50" s="49">
        <v>43809</v>
      </c>
      <c r="T50" s="49">
        <v>43809</v>
      </c>
      <c r="U50" s="26" t="s">
        <v>211</v>
      </c>
      <c r="V50" s="3"/>
      <c r="W50" s="3"/>
      <c r="X50" s="3"/>
    </row>
    <row r="51" spans="1:24" ht="75" x14ac:dyDescent="0.25">
      <c r="A51" s="26">
        <v>2019</v>
      </c>
      <c r="B51" s="49">
        <v>43770</v>
      </c>
      <c r="C51" s="49">
        <v>43799</v>
      </c>
      <c r="D51" s="26" t="s">
        <v>258</v>
      </c>
      <c r="E51" s="26" t="s">
        <v>259</v>
      </c>
      <c r="F51" s="26" t="s">
        <v>260</v>
      </c>
      <c r="G51" s="26" t="s">
        <v>215</v>
      </c>
      <c r="H51" s="26" t="s">
        <v>261</v>
      </c>
      <c r="I51" s="17" t="s">
        <v>713</v>
      </c>
      <c r="J51" s="26" t="s">
        <v>262</v>
      </c>
      <c r="K51" s="26" t="s">
        <v>207</v>
      </c>
      <c r="L51" s="29">
        <v>1</v>
      </c>
      <c r="M51" s="26" t="s">
        <v>259</v>
      </c>
      <c r="N51" s="26" t="s">
        <v>208</v>
      </c>
      <c r="O51" s="29">
        <v>1</v>
      </c>
      <c r="P51" s="26" t="s">
        <v>57</v>
      </c>
      <c r="Q51" s="26" t="s">
        <v>263</v>
      </c>
      <c r="R51" s="26" t="s">
        <v>210</v>
      </c>
      <c r="S51" s="49">
        <v>43809</v>
      </c>
      <c r="T51" s="49">
        <v>43809</v>
      </c>
      <c r="U51" s="26" t="s">
        <v>211</v>
      </c>
      <c r="V51" s="3"/>
      <c r="W51" s="3"/>
      <c r="X51" s="3"/>
    </row>
    <row r="52" spans="1:24" ht="75" x14ac:dyDescent="0.25">
      <c r="A52" s="26">
        <v>2019</v>
      </c>
      <c r="B52" s="49">
        <v>43770</v>
      </c>
      <c r="C52" s="49">
        <v>43799</v>
      </c>
      <c r="D52" s="26" t="s">
        <v>264</v>
      </c>
      <c r="E52" s="26" t="s">
        <v>259</v>
      </c>
      <c r="F52" s="26" t="s">
        <v>265</v>
      </c>
      <c r="G52" s="26" t="s">
        <v>215</v>
      </c>
      <c r="H52" s="26" t="s">
        <v>266</v>
      </c>
      <c r="I52" s="17" t="s">
        <v>714</v>
      </c>
      <c r="J52" s="26" t="s">
        <v>267</v>
      </c>
      <c r="K52" s="26" t="s">
        <v>207</v>
      </c>
      <c r="L52" s="29">
        <v>1</v>
      </c>
      <c r="M52" s="26" t="s">
        <v>259</v>
      </c>
      <c r="N52" s="26" t="s">
        <v>208</v>
      </c>
      <c r="O52" s="29">
        <v>1</v>
      </c>
      <c r="P52" s="26" t="s">
        <v>56</v>
      </c>
      <c r="Q52" s="26" t="s">
        <v>266</v>
      </c>
      <c r="R52" s="26" t="s">
        <v>210</v>
      </c>
      <c r="S52" s="49">
        <v>43809</v>
      </c>
      <c r="T52" s="49">
        <v>43809</v>
      </c>
      <c r="U52" s="26" t="s">
        <v>211</v>
      </c>
      <c r="V52" s="3"/>
      <c r="W52" s="3"/>
      <c r="X52" s="3"/>
    </row>
    <row r="53" spans="1:24" ht="30" x14ac:dyDescent="0.25">
      <c r="A53" s="26">
        <v>2019</v>
      </c>
      <c r="B53" s="49">
        <v>43770</v>
      </c>
      <c r="C53" s="49">
        <v>43799</v>
      </c>
      <c r="D53" s="26" t="s">
        <v>268</v>
      </c>
      <c r="E53" s="26" t="s">
        <v>269</v>
      </c>
      <c r="F53" s="26" t="s">
        <v>270</v>
      </c>
      <c r="G53" s="26" t="s">
        <v>215</v>
      </c>
      <c r="H53" s="26" t="s">
        <v>270</v>
      </c>
      <c r="I53" s="17" t="s">
        <v>680</v>
      </c>
      <c r="J53" s="26" t="s">
        <v>271</v>
      </c>
      <c r="K53" s="26" t="s">
        <v>64</v>
      </c>
      <c r="L53" s="29">
        <v>1</v>
      </c>
      <c r="M53" s="26" t="s">
        <v>272</v>
      </c>
      <c r="N53" s="26" t="s">
        <v>208</v>
      </c>
      <c r="O53" s="29">
        <v>1</v>
      </c>
      <c r="P53" s="26" t="s">
        <v>56</v>
      </c>
      <c r="Q53" s="26" t="s">
        <v>271</v>
      </c>
      <c r="R53" s="26" t="s">
        <v>210</v>
      </c>
      <c r="S53" s="49">
        <v>43809</v>
      </c>
      <c r="T53" s="49">
        <v>43809</v>
      </c>
      <c r="U53" s="26" t="s">
        <v>211</v>
      </c>
      <c r="V53" s="3"/>
      <c r="W53" s="3"/>
      <c r="X53" s="3"/>
    </row>
    <row r="54" spans="1:24" ht="240" x14ac:dyDescent="0.25">
      <c r="A54" s="59">
        <v>2019</v>
      </c>
      <c r="B54" s="49">
        <v>43770</v>
      </c>
      <c r="C54" s="49">
        <v>43799</v>
      </c>
      <c r="D54" s="59" t="s">
        <v>273</v>
      </c>
      <c r="E54" s="59" t="s">
        <v>274</v>
      </c>
      <c r="F54" s="59" t="s">
        <v>275</v>
      </c>
      <c r="G54" s="59" t="s">
        <v>66</v>
      </c>
      <c r="H54" s="59" t="s">
        <v>276</v>
      </c>
      <c r="I54" s="59" t="s">
        <v>716</v>
      </c>
      <c r="J54" s="59" t="s">
        <v>277</v>
      </c>
      <c r="K54" s="59" t="s">
        <v>576</v>
      </c>
      <c r="L54" s="60">
        <v>0</v>
      </c>
      <c r="M54" s="59" t="s">
        <v>278</v>
      </c>
      <c r="N54" s="59" t="s">
        <v>278</v>
      </c>
      <c r="O54" s="61">
        <v>0.96</v>
      </c>
      <c r="P54" s="59" t="s">
        <v>57</v>
      </c>
      <c r="Q54" s="59" t="s">
        <v>279</v>
      </c>
      <c r="R54" s="59" t="s">
        <v>280</v>
      </c>
      <c r="S54" s="49">
        <v>43809</v>
      </c>
      <c r="T54" s="49">
        <v>43809</v>
      </c>
      <c r="U54" s="59" t="s">
        <v>573</v>
      </c>
      <c r="V54" s="3"/>
      <c r="W54" s="3"/>
      <c r="X54" s="3"/>
    </row>
    <row r="55" spans="1:24" ht="105" x14ac:dyDescent="0.25">
      <c r="A55" s="59">
        <v>2019</v>
      </c>
      <c r="B55" s="49">
        <v>43770</v>
      </c>
      <c r="C55" s="49">
        <v>43799</v>
      </c>
      <c r="D55" s="59" t="s">
        <v>281</v>
      </c>
      <c r="E55" s="59" t="s">
        <v>282</v>
      </c>
      <c r="F55" s="59" t="s">
        <v>283</v>
      </c>
      <c r="G55" s="59" t="s">
        <v>66</v>
      </c>
      <c r="H55" s="59" t="s">
        <v>284</v>
      </c>
      <c r="I55" s="59" t="s">
        <v>717</v>
      </c>
      <c r="J55" s="59" t="s">
        <v>285</v>
      </c>
      <c r="K55" s="59" t="s">
        <v>576</v>
      </c>
      <c r="L55" s="59">
        <v>0</v>
      </c>
      <c r="M55" s="59" t="s">
        <v>286</v>
      </c>
      <c r="N55" s="59" t="s">
        <v>286</v>
      </c>
      <c r="O55" s="60">
        <v>1</v>
      </c>
      <c r="P55" s="59" t="s">
        <v>56</v>
      </c>
      <c r="Q55" s="59" t="s">
        <v>287</v>
      </c>
      <c r="R55" s="59" t="s">
        <v>280</v>
      </c>
      <c r="S55" s="49">
        <v>43809</v>
      </c>
      <c r="T55" s="49">
        <v>43809</v>
      </c>
      <c r="U55" s="59"/>
      <c r="V55" s="3"/>
      <c r="W55" s="3"/>
      <c r="X55" s="3"/>
    </row>
    <row r="56" spans="1:24" ht="120" x14ac:dyDescent="0.25">
      <c r="A56" s="59">
        <v>2019</v>
      </c>
      <c r="B56" s="49">
        <v>43770</v>
      </c>
      <c r="C56" s="49">
        <v>43799</v>
      </c>
      <c r="D56" s="59" t="s">
        <v>288</v>
      </c>
      <c r="E56" s="59" t="s">
        <v>289</v>
      </c>
      <c r="F56" s="59" t="s">
        <v>290</v>
      </c>
      <c r="G56" s="59" t="s">
        <v>67</v>
      </c>
      <c r="H56" s="59" t="s">
        <v>291</v>
      </c>
      <c r="I56" s="59" t="s">
        <v>718</v>
      </c>
      <c r="J56" s="59" t="s">
        <v>292</v>
      </c>
      <c r="K56" s="59" t="s">
        <v>576</v>
      </c>
      <c r="L56" s="59">
        <v>0</v>
      </c>
      <c r="M56" s="59" t="s">
        <v>293</v>
      </c>
      <c r="N56" s="59" t="s">
        <v>293</v>
      </c>
      <c r="O56" s="60">
        <v>1</v>
      </c>
      <c r="P56" s="59" t="s">
        <v>57</v>
      </c>
      <c r="Q56" s="59" t="s">
        <v>294</v>
      </c>
      <c r="R56" s="59" t="s">
        <v>280</v>
      </c>
      <c r="S56" s="49">
        <v>43809</v>
      </c>
      <c r="T56" s="49">
        <v>43809</v>
      </c>
      <c r="U56" s="59" t="s">
        <v>577</v>
      </c>
      <c r="V56" s="3"/>
      <c r="W56" s="3"/>
      <c r="X56" s="3"/>
    </row>
    <row r="57" spans="1:24" ht="120" x14ac:dyDescent="0.25">
      <c r="A57" s="59">
        <v>2019</v>
      </c>
      <c r="B57" s="49">
        <v>43770</v>
      </c>
      <c r="C57" s="49">
        <v>43799</v>
      </c>
      <c r="D57" s="59" t="s">
        <v>295</v>
      </c>
      <c r="E57" s="59" t="s">
        <v>296</v>
      </c>
      <c r="F57" s="59" t="s">
        <v>297</v>
      </c>
      <c r="G57" s="59" t="s">
        <v>298</v>
      </c>
      <c r="H57" s="59" t="s">
        <v>299</v>
      </c>
      <c r="I57" s="59" t="s">
        <v>719</v>
      </c>
      <c r="J57" s="59" t="s">
        <v>578</v>
      </c>
      <c r="K57" s="59" t="s">
        <v>576</v>
      </c>
      <c r="L57" s="59">
        <v>0</v>
      </c>
      <c r="M57" s="59" t="s">
        <v>300</v>
      </c>
      <c r="N57" s="59" t="s">
        <v>300</v>
      </c>
      <c r="O57" s="60">
        <v>1</v>
      </c>
      <c r="P57" s="59" t="s">
        <v>56</v>
      </c>
      <c r="Q57" s="59" t="s">
        <v>301</v>
      </c>
      <c r="R57" s="59" t="s">
        <v>280</v>
      </c>
      <c r="S57" s="49">
        <v>43809</v>
      </c>
      <c r="T57" s="49">
        <v>43809</v>
      </c>
      <c r="U57" s="59" t="s">
        <v>574</v>
      </c>
      <c r="V57" s="3"/>
      <c r="W57" s="3"/>
      <c r="X57" s="3"/>
    </row>
    <row r="58" spans="1:24" ht="135" x14ac:dyDescent="0.25">
      <c r="A58" s="59">
        <v>2019</v>
      </c>
      <c r="B58" s="49">
        <v>43770</v>
      </c>
      <c r="C58" s="49">
        <v>43799</v>
      </c>
      <c r="D58" s="59" t="s">
        <v>302</v>
      </c>
      <c r="E58" s="59" t="s">
        <v>303</v>
      </c>
      <c r="F58" s="59" t="s">
        <v>304</v>
      </c>
      <c r="G58" s="59" t="s">
        <v>66</v>
      </c>
      <c r="H58" s="59" t="s">
        <v>305</v>
      </c>
      <c r="I58" s="59" t="s">
        <v>720</v>
      </c>
      <c r="J58" s="59" t="s">
        <v>306</v>
      </c>
      <c r="K58" s="59" t="s">
        <v>576</v>
      </c>
      <c r="L58" s="59">
        <v>0</v>
      </c>
      <c r="M58" s="59" t="s">
        <v>307</v>
      </c>
      <c r="N58" s="59" t="s">
        <v>307</v>
      </c>
      <c r="O58" s="60">
        <v>0.65</v>
      </c>
      <c r="P58" s="59" t="s">
        <v>56</v>
      </c>
      <c r="Q58" s="59" t="s">
        <v>308</v>
      </c>
      <c r="R58" s="59" t="s">
        <v>280</v>
      </c>
      <c r="S58" s="49">
        <v>43809</v>
      </c>
      <c r="T58" s="49">
        <v>43809</v>
      </c>
      <c r="U58" s="59" t="s">
        <v>579</v>
      </c>
      <c r="V58" s="3"/>
      <c r="W58" s="3"/>
      <c r="X58" s="3"/>
    </row>
    <row r="59" spans="1:24" ht="405" x14ac:dyDescent="0.25">
      <c r="A59" s="59">
        <v>2019</v>
      </c>
      <c r="B59" s="49">
        <v>43770</v>
      </c>
      <c r="C59" s="49">
        <v>43799</v>
      </c>
      <c r="D59" s="59" t="s">
        <v>309</v>
      </c>
      <c r="E59" s="59" t="s">
        <v>310</v>
      </c>
      <c r="F59" s="59" t="s">
        <v>311</v>
      </c>
      <c r="G59" s="59" t="s">
        <v>66</v>
      </c>
      <c r="H59" s="59" t="s">
        <v>312</v>
      </c>
      <c r="I59" s="59" t="s">
        <v>721</v>
      </c>
      <c r="J59" s="59" t="s">
        <v>313</v>
      </c>
      <c r="K59" s="59" t="s">
        <v>576</v>
      </c>
      <c r="L59" s="59">
        <v>0</v>
      </c>
      <c r="M59" s="59" t="s">
        <v>314</v>
      </c>
      <c r="N59" s="59" t="s">
        <v>314</v>
      </c>
      <c r="O59" s="60">
        <v>1</v>
      </c>
      <c r="P59" s="59" t="s">
        <v>56</v>
      </c>
      <c r="Q59" s="59" t="s">
        <v>315</v>
      </c>
      <c r="R59" s="59" t="s">
        <v>280</v>
      </c>
      <c r="S59" s="49">
        <v>43809</v>
      </c>
      <c r="T59" s="49">
        <v>43809</v>
      </c>
      <c r="U59" s="59" t="s">
        <v>580</v>
      </c>
      <c r="V59" s="3"/>
      <c r="W59" s="3"/>
      <c r="X59" s="3"/>
    </row>
    <row r="60" spans="1:24" ht="120" x14ac:dyDescent="0.25">
      <c r="A60" s="59">
        <v>2019</v>
      </c>
      <c r="B60" s="49">
        <v>43770</v>
      </c>
      <c r="C60" s="49">
        <v>43799</v>
      </c>
      <c r="D60" s="59" t="s">
        <v>316</v>
      </c>
      <c r="E60" s="59" t="s">
        <v>317</v>
      </c>
      <c r="F60" s="59" t="s">
        <v>318</v>
      </c>
      <c r="G60" s="59" t="s">
        <v>298</v>
      </c>
      <c r="H60" s="59" t="s">
        <v>319</v>
      </c>
      <c r="I60" s="59" t="s">
        <v>722</v>
      </c>
      <c r="J60" s="59" t="s">
        <v>320</v>
      </c>
      <c r="K60" s="59" t="s">
        <v>576</v>
      </c>
      <c r="L60" s="62">
        <v>0</v>
      </c>
      <c r="M60" s="59" t="s">
        <v>321</v>
      </c>
      <c r="N60" s="59" t="s">
        <v>321</v>
      </c>
      <c r="O60" s="60">
        <v>1</v>
      </c>
      <c r="P60" s="59" t="s">
        <v>56</v>
      </c>
      <c r="Q60" s="59" t="s">
        <v>322</v>
      </c>
      <c r="R60" s="59" t="s">
        <v>280</v>
      </c>
      <c r="S60" s="49">
        <v>43809</v>
      </c>
      <c r="T60" s="49">
        <v>43809</v>
      </c>
      <c r="U60" s="59"/>
      <c r="V60" s="3"/>
      <c r="W60" s="3"/>
      <c r="X60" s="3"/>
    </row>
    <row r="61" spans="1:24" ht="90" x14ac:dyDescent="0.25">
      <c r="A61" s="59">
        <v>2019</v>
      </c>
      <c r="B61" s="49">
        <v>43770</v>
      </c>
      <c r="C61" s="49">
        <v>43799</v>
      </c>
      <c r="D61" s="59" t="s">
        <v>323</v>
      </c>
      <c r="E61" s="59" t="s">
        <v>324</v>
      </c>
      <c r="F61" s="59" t="s">
        <v>325</v>
      </c>
      <c r="G61" s="59" t="s">
        <v>298</v>
      </c>
      <c r="H61" s="59" t="s">
        <v>326</v>
      </c>
      <c r="I61" s="59" t="s">
        <v>723</v>
      </c>
      <c r="J61" s="59" t="s">
        <v>327</v>
      </c>
      <c r="K61" s="59" t="s">
        <v>576</v>
      </c>
      <c r="L61" s="63">
        <v>0</v>
      </c>
      <c r="M61" s="59" t="s">
        <v>328</v>
      </c>
      <c r="N61" s="59" t="s">
        <v>328</v>
      </c>
      <c r="O61" s="64">
        <v>1</v>
      </c>
      <c r="P61" s="59" t="s">
        <v>56</v>
      </c>
      <c r="Q61" s="59" t="s">
        <v>329</v>
      </c>
      <c r="R61" s="59" t="s">
        <v>280</v>
      </c>
      <c r="S61" s="49">
        <v>43809</v>
      </c>
      <c r="T61" s="49">
        <v>43809</v>
      </c>
      <c r="U61" s="59"/>
      <c r="V61" s="3"/>
      <c r="W61" s="3"/>
      <c r="X61" s="3"/>
    </row>
    <row r="62" spans="1:24" ht="330" x14ac:dyDescent="0.25">
      <c r="A62" s="31">
        <v>2019</v>
      </c>
      <c r="B62" s="49">
        <v>43770</v>
      </c>
      <c r="C62" s="49">
        <v>43799</v>
      </c>
      <c r="D62" s="31" t="s">
        <v>611</v>
      </c>
      <c r="E62" s="31" t="s">
        <v>612</v>
      </c>
      <c r="F62" s="31" t="s">
        <v>611</v>
      </c>
      <c r="G62" s="31" t="s">
        <v>613</v>
      </c>
      <c r="H62" s="31" t="s">
        <v>611</v>
      </c>
      <c r="I62" s="31" t="s">
        <v>724</v>
      </c>
      <c r="J62" s="31" t="s">
        <v>614</v>
      </c>
      <c r="K62" s="31" t="s">
        <v>58</v>
      </c>
      <c r="L62" s="32">
        <v>0</v>
      </c>
      <c r="M62" s="32" t="s">
        <v>615</v>
      </c>
      <c r="N62" s="32" t="s">
        <v>615</v>
      </c>
      <c r="O62" s="32">
        <v>1</v>
      </c>
      <c r="P62" s="25" t="s">
        <v>56</v>
      </c>
      <c r="Q62" s="31" t="s">
        <v>616</v>
      </c>
      <c r="R62" s="31" t="s">
        <v>617</v>
      </c>
      <c r="S62" s="49">
        <v>43809</v>
      </c>
      <c r="T62" s="49">
        <v>43809</v>
      </c>
      <c r="U62" s="31" t="s">
        <v>725</v>
      </c>
      <c r="V62" s="3"/>
      <c r="W62" s="3"/>
      <c r="X62" s="3"/>
    </row>
    <row r="63" spans="1:24" ht="120" x14ac:dyDescent="0.25">
      <c r="A63" s="31">
        <v>2019</v>
      </c>
      <c r="B63" s="49">
        <v>43770</v>
      </c>
      <c r="C63" s="49">
        <v>43799</v>
      </c>
      <c r="D63" s="31" t="s">
        <v>618</v>
      </c>
      <c r="E63" s="31" t="s">
        <v>619</v>
      </c>
      <c r="F63" s="31" t="s">
        <v>620</v>
      </c>
      <c r="G63" s="31" t="s">
        <v>621</v>
      </c>
      <c r="H63" s="31" t="s">
        <v>622</v>
      </c>
      <c r="I63" s="31" t="s">
        <v>726</v>
      </c>
      <c r="J63" s="31" t="s">
        <v>623</v>
      </c>
      <c r="K63" s="31" t="s">
        <v>58</v>
      </c>
      <c r="L63" s="32">
        <v>0</v>
      </c>
      <c r="M63" s="31" t="s">
        <v>624</v>
      </c>
      <c r="N63" s="31" t="s">
        <v>625</v>
      </c>
      <c r="O63" s="32">
        <v>1</v>
      </c>
      <c r="P63" s="25" t="s">
        <v>56</v>
      </c>
      <c r="Q63" s="31" t="s">
        <v>626</v>
      </c>
      <c r="R63" s="31" t="s">
        <v>617</v>
      </c>
      <c r="S63" s="49">
        <v>43809</v>
      </c>
      <c r="T63" s="49">
        <v>43809</v>
      </c>
      <c r="U63" s="31"/>
      <c r="V63" s="3"/>
      <c r="W63" s="3"/>
      <c r="X63" s="3"/>
    </row>
    <row r="64" spans="1:24" ht="210" x14ac:dyDescent="0.25">
      <c r="A64" s="31">
        <v>2019</v>
      </c>
      <c r="B64" s="49">
        <v>43770</v>
      </c>
      <c r="C64" s="49">
        <v>43799</v>
      </c>
      <c r="D64" s="31" t="s">
        <v>627</v>
      </c>
      <c r="E64" s="31" t="s">
        <v>628</v>
      </c>
      <c r="F64" s="31" t="s">
        <v>629</v>
      </c>
      <c r="G64" s="31" t="s">
        <v>630</v>
      </c>
      <c r="H64" s="31" t="s">
        <v>631</v>
      </c>
      <c r="I64" s="31" t="s">
        <v>727</v>
      </c>
      <c r="J64" s="31" t="s">
        <v>614</v>
      </c>
      <c r="K64" s="31" t="s">
        <v>58</v>
      </c>
      <c r="L64" s="32">
        <v>0</v>
      </c>
      <c r="M64" s="31" t="s">
        <v>632</v>
      </c>
      <c r="N64" s="31" t="s">
        <v>632</v>
      </c>
      <c r="O64" s="32">
        <v>0.98</v>
      </c>
      <c r="P64" s="25" t="s">
        <v>56</v>
      </c>
      <c r="Q64" s="31" t="s">
        <v>633</v>
      </c>
      <c r="R64" s="31" t="s">
        <v>617</v>
      </c>
      <c r="S64" s="49">
        <v>43809</v>
      </c>
      <c r="T64" s="49">
        <v>43809</v>
      </c>
      <c r="U64" s="31" t="s">
        <v>725</v>
      </c>
      <c r="V64" s="3"/>
      <c r="W64" s="3"/>
      <c r="X64" s="3"/>
    </row>
    <row r="65" spans="1:24" ht="105" x14ac:dyDescent="0.25">
      <c r="A65" s="31">
        <v>2019</v>
      </c>
      <c r="B65" s="49">
        <v>43770</v>
      </c>
      <c r="C65" s="49">
        <v>43799</v>
      </c>
      <c r="D65" s="31" t="s">
        <v>634</v>
      </c>
      <c r="E65" s="31" t="s">
        <v>635</v>
      </c>
      <c r="F65" s="31" t="s">
        <v>636</v>
      </c>
      <c r="G65" s="31" t="s">
        <v>637</v>
      </c>
      <c r="H65" s="31" t="s">
        <v>638</v>
      </c>
      <c r="I65" s="31" t="s">
        <v>728</v>
      </c>
      <c r="J65" s="31" t="s">
        <v>639</v>
      </c>
      <c r="K65" s="31" t="s">
        <v>640</v>
      </c>
      <c r="L65" s="32">
        <v>0</v>
      </c>
      <c r="M65" s="31" t="s">
        <v>641</v>
      </c>
      <c r="N65" s="31" t="s">
        <v>641</v>
      </c>
      <c r="O65" s="32">
        <v>1</v>
      </c>
      <c r="P65" s="25" t="s">
        <v>56</v>
      </c>
      <c r="Q65" s="31" t="s">
        <v>642</v>
      </c>
      <c r="R65" s="31" t="s">
        <v>617</v>
      </c>
      <c r="S65" s="49">
        <v>43809</v>
      </c>
      <c r="T65" s="49">
        <v>43809</v>
      </c>
      <c r="U65" s="31" t="s">
        <v>643</v>
      </c>
      <c r="V65" s="3"/>
      <c r="W65" s="3"/>
      <c r="X65" s="3"/>
    </row>
    <row r="66" spans="1:24" ht="90" x14ac:dyDescent="0.25">
      <c r="A66" s="31">
        <v>2019</v>
      </c>
      <c r="B66" s="49">
        <v>43770</v>
      </c>
      <c r="C66" s="49">
        <v>43799</v>
      </c>
      <c r="D66" s="31" t="s">
        <v>644</v>
      </c>
      <c r="E66" s="31" t="s">
        <v>645</v>
      </c>
      <c r="F66" s="31" t="s">
        <v>646</v>
      </c>
      <c r="G66" s="31" t="s">
        <v>621</v>
      </c>
      <c r="H66" s="31" t="s">
        <v>647</v>
      </c>
      <c r="I66" s="31" t="s">
        <v>729</v>
      </c>
      <c r="J66" s="31" t="s">
        <v>648</v>
      </c>
      <c r="K66" s="31" t="s">
        <v>640</v>
      </c>
      <c r="L66" s="32">
        <v>0</v>
      </c>
      <c r="M66" s="31" t="s">
        <v>649</v>
      </c>
      <c r="N66" s="31" t="s">
        <v>649</v>
      </c>
      <c r="O66" s="32">
        <v>1</v>
      </c>
      <c r="P66" s="25" t="s">
        <v>56</v>
      </c>
      <c r="Q66" s="31" t="s">
        <v>650</v>
      </c>
      <c r="R66" s="31" t="s">
        <v>617</v>
      </c>
      <c r="S66" s="49">
        <v>43809</v>
      </c>
      <c r="T66" s="49">
        <v>43809</v>
      </c>
      <c r="U66" s="31" t="s">
        <v>643</v>
      </c>
      <c r="V66" s="3"/>
      <c r="W66" s="3"/>
      <c r="X66" s="3"/>
    </row>
    <row r="67" spans="1:24" ht="105" x14ac:dyDescent="0.25">
      <c r="A67" s="31">
        <v>2019</v>
      </c>
      <c r="B67" s="49">
        <v>43770</v>
      </c>
      <c r="C67" s="49">
        <v>43799</v>
      </c>
      <c r="D67" s="31" t="s">
        <v>651</v>
      </c>
      <c r="E67" s="31" t="s">
        <v>652</v>
      </c>
      <c r="F67" s="31" t="s">
        <v>653</v>
      </c>
      <c r="G67" s="31" t="s">
        <v>613</v>
      </c>
      <c r="H67" s="31" t="s">
        <v>654</v>
      </c>
      <c r="I67" s="31" t="s">
        <v>730</v>
      </c>
      <c r="J67" s="31" t="s">
        <v>655</v>
      </c>
      <c r="K67" s="31" t="s">
        <v>58</v>
      </c>
      <c r="L67" s="32">
        <v>0</v>
      </c>
      <c r="M67" s="31" t="s">
        <v>656</v>
      </c>
      <c r="N67" s="31" t="s">
        <v>656</v>
      </c>
      <c r="O67" s="32">
        <v>1</v>
      </c>
      <c r="P67" s="25" t="s">
        <v>56</v>
      </c>
      <c r="Q67" s="31" t="s">
        <v>657</v>
      </c>
      <c r="R67" s="31" t="s">
        <v>617</v>
      </c>
      <c r="S67" s="49">
        <v>43809</v>
      </c>
      <c r="T67" s="49">
        <v>43809</v>
      </c>
      <c r="U67" s="31"/>
      <c r="V67" s="3"/>
      <c r="W67" s="3"/>
      <c r="X67" s="3"/>
    </row>
    <row r="68" spans="1:24" ht="105" x14ac:dyDescent="0.25">
      <c r="A68" s="31">
        <v>2019</v>
      </c>
      <c r="B68" s="49">
        <v>43770</v>
      </c>
      <c r="C68" s="49">
        <v>43799</v>
      </c>
      <c r="D68" s="31" t="s">
        <v>658</v>
      </c>
      <c r="E68" s="31" t="s">
        <v>659</v>
      </c>
      <c r="F68" s="31" t="s">
        <v>660</v>
      </c>
      <c r="G68" s="31" t="s">
        <v>613</v>
      </c>
      <c r="H68" s="31" t="s">
        <v>654</v>
      </c>
      <c r="I68" s="31" t="s">
        <v>730</v>
      </c>
      <c r="J68" s="31" t="s">
        <v>655</v>
      </c>
      <c r="K68" s="31" t="s">
        <v>661</v>
      </c>
      <c r="L68" s="32">
        <v>0</v>
      </c>
      <c r="M68" s="31" t="s">
        <v>656</v>
      </c>
      <c r="N68" s="31" t="s">
        <v>656</v>
      </c>
      <c r="O68" s="32">
        <v>1</v>
      </c>
      <c r="P68" s="25" t="s">
        <v>56</v>
      </c>
      <c r="Q68" s="31" t="s">
        <v>662</v>
      </c>
      <c r="R68" s="31" t="s">
        <v>617</v>
      </c>
      <c r="S68" s="49">
        <v>43809</v>
      </c>
      <c r="T68" s="49">
        <v>43809</v>
      </c>
      <c r="U68" s="31"/>
      <c r="V68" s="3"/>
      <c r="W68" s="3"/>
      <c r="X68" s="3"/>
    </row>
    <row r="69" spans="1:24" ht="285" x14ac:dyDescent="0.25">
      <c r="A69" s="26">
        <v>2019</v>
      </c>
      <c r="B69" s="49">
        <v>43770</v>
      </c>
      <c r="C69" s="49">
        <v>43799</v>
      </c>
      <c r="D69" s="26" t="s">
        <v>356</v>
      </c>
      <c r="E69" s="26" t="s">
        <v>357</v>
      </c>
      <c r="F69" s="26" t="s">
        <v>358</v>
      </c>
      <c r="G69" s="26" t="s">
        <v>359</v>
      </c>
      <c r="H69" s="26" t="s">
        <v>360</v>
      </c>
      <c r="I69" s="17" t="s">
        <v>731</v>
      </c>
      <c r="J69" s="26" t="s">
        <v>361</v>
      </c>
      <c r="K69" s="26" t="s">
        <v>58</v>
      </c>
      <c r="L69" s="29">
        <v>1</v>
      </c>
      <c r="M69" s="26" t="s">
        <v>360</v>
      </c>
      <c r="N69" s="26" t="s">
        <v>360</v>
      </c>
      <c r="O69" s="29">
        <v>0.5</v>
      </c>
      <c r="P69" s="26" t="s">
        <v>609</v>
      </c>
      <c r="Q69" s="26" t="s">
        <v>362</v>
      </c>
      <c r="R69" s="26" t="s">
        <v>363</v>
      </c>
      <c r="S69" s="49">
        <v>43809</v>
      </c>
      <c r="T69" s="49">
        <v>43809</v>
      </c>
      <c r="U69" s="26" t="s">
        <v>364</v>
      </c>
      <c r="V69" s="3"/>
      <c r="W69" s="3"/>
      <c r="X69" s="3"/>
    </row>
    <row r="70" spans="1:24" ht="300" x14ac:dyDescent="0.25">
      <c r="A70" s="26">
        <v>2019</v>
      </c>
      <c r="B70" s="49">
        <v>43770</v>
      </c>
      <c r="C70" s="49">
        <v>43799</v>
      </c>
      <c r="D70" s="26" t="s">
        <v>365</v>
      </c>
      <c r="E70" s="26" t="s">
        <v>366</v>
      </c>
      <c r="F70" s="26" t="s">
        <v>367</v>
      </c>
      <c r="G70" s="26" t="s">
        <v>368</v>
      </c>
      <c r="H70" s="26" t="s">
        <v>360</v>
      </c>
      <c r="I70" s="17" t="s">
        <v>732</v>
      </c>
      <c r="J70" s="26" t="s">
        <v>369</v>
      </c>
      <c r="K70" s="26" t="s">
        <v>58</v>
      </c>
      <c r="L70" s="29">
        <v>1</v>
      </c>
      <c r="M70" s="26" t="s">
        <v>370</v>
      </c>
      <c r="N70" s="26" t="s">
        <v>370</v>
      </c>
      <c r="O70" s="29">
        <v>0.5</v>
      </c>
      <c r="P70" s="26" t="s">
        <v>609</v>
      </c>
      <c r="Q70" s="26" t="s">
        <v>371</v>
      </c>
      <c r="R70" s="26" t="s">
        <v>363</v>
      </c>
      <c r="S70" s="49">
        <v>43809</v>
      </c>
      <c r="T70" s="49">
        <v>43809</v>
      </c>
      <c r="U70" s="26" t="s">
        <v>364</v>
      </c>
      <c r="V70" s="3"/>
      <c r="W70" s="3"/>
      <c r="X70" s="3"/>
    </row>
    <row r="71" spans="1:24" ht="225" x14ac:dyDescent="0.25">
      <c r="A71" s="26">
        <v>2019</v>
      </c>
      <c r="B71" s="49">
        <v>43770</v>
      </c>
      <c r="C71" s="49">
        <v>43799</v>
      </c>
      <c r="D71" s="26" t="s">
        <v>372</v>
      </c>
      <c r="E71" s="26" t="s">
        <v>373</v>
      </c>
      <c r="F71" s="26" t="s">
        <v>374</v>
      </c>
      <c r="G71" s="26" t="s">
        <v>359</v>
      </c>
      <c r="H71" s="26" t="s">
        <v>375</v>
      </c>
      <c r="I71" s="17" t="s">
        <v>731</v>
      </c>
      <c r="J71" s="26" t="s">
        <v>376</v>
      </c>
      <c r="K71" s="26" t="s">
        <v>58</v>
      </c>
      <c r="L71" s="29">
        <v>1</v>
      </c>
      <c r="M71" s="26" t="s">
        <v>377</v>
      </c>
      <c r="N71" s="26" t="s">
        <v>377</v>
      </c>
      <c r="O71" s="29">
        <v>0.5</v>
      </c>
      <c r="P71" s="26" t="s">
        <v>609</v>
      </c>
      <c r="Q71" s="26" t="s">
        <v>378</v>
      </c>
      <c r="R71" s="26" t="s">
        <v>363</v>
      </c>
      <c r="S71" s="49">
        <v>43809</v>
      </c>
      <c r="T71" s="49">
        <v>43809</v>
      </c>
      <c r="U71" s="26" t="s">
        <v>364</v>
      </c>
      <c r="V71" s="3"/>
      <c r="W71" s="3"/>
      <c r="X71" s="3"/>
    </row>
    <row r="72" spans="1:24" ht="270" x14ac:dyDescent="0.25">
      <c r="A72" s="26">
        <v>2019</v>
      </c>
      <c r="B72" s="49">
        <v>43770</v>
      </c>
      <c r="C72" s="49">
        <v>43799</v>
      </c>
      <c r="D72" s="26" t="s">
        <v>379</v>
      </c>
      <c r="E72" s="26" t="s">
        <v>380</v>
      </c>
      <c r="F72" s="26" t="s">
        <v>381</v>
      </c>
      <c r="G72" s="26" t="s">
        <v>359</v>
      </c>
      <c r="H72" s="26" t="s">
        <v>382</v>
      </c>
      <c r="I72" s="17" t="s">
        <v>731</v>
      </c>
      <c r="J72" s="26" t="s">
        <v>376</v>
      </c>
      <c r="K72" s="26" t="s">
        <v>58</v>
      </c>
      <c r="L72" s="29">
        <v>1</v>
      </c>
      <c r="M72" s="26" t="s">
        <v>383</v>
      </c>
      <c r="N72" s="26" t="s">
        <v>377</v>
      </c>
      <c r="O72" s="29">
        <v>1</v>
      </c>
      <c r="P72" s="26" t="s">
        <v>609</v>
      </c>
      <c r="Q72" s="26" t="s">
        <v>378</v>
      </c>
      <c r="R72" s="26" t="s">
        <v>363</v>
      </c>
      <c r="S72" s="49">
        <v>43809</v>
      </c>
      <c r="T72" s="49">
        <v>43809</v>
      </c>
      <c r="U72" s="26" t="s">
        <v>364</v>
      </c>
      <c r="V72" s="3"/>
      <c r="W72" s="3"/>
      <c r="X72" s="3"/>
    </row>
    <row r="73" spans="1:24" ht="225" x14ac:dyDescent="0.25">
      <c r="A73" s="26">
        <v>2019</v>
      </c>
      <c r="B73" s="49">
        <v>43770</v>
      </c>
      <c r="C73" s="49">
        <v>43799</v>
      </c>
      <c r="D73" s="26" t="s">
        <v>379</v>
      </c>
      <c r="E73" s="26" t="s">
        <v>384</v>
      </c>
      <c r="F73" s="26" t="s">
        <v>385</v>
      </c>
      <c r="G73" s="26" t="s">
        <v>359</v>
      </c>
      <c r="H73" s="26" t="s">
        <v>375</v>
      </c>
      <c r="I73" s="17" t="s">
        <v>731</v>
      </c>
      <c r="J73" s="26" t="s">
        <v>376</v>
      </c>
      <c r="K73" s="26" t="s">
        <v>58</v>
      </c>
      <c r="L73" s="29">
        <v>1</v>
      </c>
      <c r="M73" s="26" t="s">
        <v>386</v>
      </c>
      <c r="N73" s="26" t="s">
        <v>386</v>
      </c>
      <c r="O73" s="29">
        <v>1</v>
      </c>
      <c r="P73" s="26" t="s">
        <v>609</v>
      </c>
      <c r="Q73" s="26" t="s">
        <v>378</v>
      </c>
      <c r="R73" s="26" t="s">
        <v>363</v>
      </c>
      <c r="S73" s="49">
        <v>43809</v>
      </c>
      <c r="T73" s="49">
        <v>43809</v>
      </c>
      <c r="U73" s="26" t="s">
        <v>364</v>
      </c>
      <c r="V73" s="3"/>
      <c r="W73" s="3"/>
      <c r="X73" s="3"/>
    </row>
    <row r="74" spans="1:24" ht="150" x14ac:dyDescent="0.25">
      <c r="A74" s="26">
        <v>2019</v>
      </c>
      <c r="B74" s="49">
        <v>43770</v>
      </c>
      <c r="C74" s="49">
        <v>43799</v>
      </c>
      <c r="D74" s="26" t="s">
        <v>387</v>
      </c>
      <c r="E74" s="26" t="s">
        <v>388</v>
      </c>
      <c r="F74" s="26" t="s">
        <v>389</v>
      </c>
      <c r="G74" s="26" t="s">
        <v>368</v>
      </c>
      <c r="H74" s="26" t="s">
        <v>390</v>
      </c>
      <c r="I74" s="17" t="s">
        <v>733</v>
      </c>
      <c r="J74" s="26" t="s">
        <v>391</v>
      </c>
      <c r="K74" s="26" t="s">
        <v>58</v>
      </c>
      <c r="L74" s="29">
        <v>1</v>
      </c>
      <c r="M74" s="26" t="s">
        <v>390</v>
      </c>
      <c r="N74" s="26" t="s">
        <v>390</v>
      </c>
      <c r="O74" s="29">
        <v>0.5</v>
      </c>
      <c r="P74" s="26" t="s">
        <v>609</v>
      </c>
      <c r="Q74" s="26" t="s">
        <v>392</v>
      </c>
      <c r="R74" s="26" t="s">
        <v>363</v>
      </c>
      <c r="S74" s="49">
        <v>43809</v>
      </c>
      <c r="T74" s="49">
        <v>43809</v>
      </c>
      <c r="U74" s="26" t="s">
        <v>364</v>
      </c>
      <c r="V74" s="3"/>
      <c r="W74" s="3"/>
      <c r="X74" s="3"/>
    </row>
    <row r="75" spans="1:24" ht="225" x14ac:dyDescent="0.25">
      <c r="A75" s="26">
        <v>2019</v>
      </c>
      <c r="B75" s="49">
        <v>43770</v>
      </c>
      <c r="C75" s="49">
        <v>43799</v>
      </c>
      <c r="D75" s="26" t="s">
        <v>393</v>
      </c>
      <c r="E75" s="26" t="s">
        <v>388</v>
      </c>
      <c r="F75" s="26" t="s">
        <v>394</v>
      </c>
      <c r="G75" s="26" t="s">
        <v>368</v>
      </c>
      <c r="H75" s="26" t="s">
        <v>395</v>
      </c>
      <c r="I75" s="17" t="s">
        <v>734</v>
      </c>
      <c r="J75" s="26" t="s">
        <v>396</v>
      </c>
      <c r="K75" s="26" t="s">
        <v>58</v>
      </c>
      <c r="L75" s="29">
        <v>1</v>
      </c>
      <c r="M75" s="26" t="s">
        <v>388</v>
      </c>
      <c r="N75" s="26" t="s">
        <v>388</v>
      </c>
      <c r="O75" s="29">
        <v>0.5</v>
      </c>
      <c r="P75" s="26" t="s">
        <v>609</v>
      </c>
      <c r="Q75" s="26" t="s">
        <v>397</v>
      </c>
      <c r="R75" s="26" t="s">
        <v>363</v>
      </c>
      <c r="S75" s="49">
        <v>43809</v>
      </c>
      <c r="T75" s="49">
        <v>43809</v>
      </c>
      <c r="U75" s="26" t="s">
        <v>364</v>
      </c>
      <c r="V75" s="3"/>
      <c r="W75" s="3"/>
      <c r="X75" s="3"/>
    </row>
    <row r="76" spans="1:24" ht="150" x14ac:dyDescent="0.25">
      <c r="A76" s="26">
        <v>2019</v>
      </c>
      <c r="B76" s="49">
        <v>43770</v>
      </c>
      <c r="C76" s="49">
        <v>43799</v>
      </c>
      <c r="D76" s="26" t="s">
        <v>398</v>
      </c>
      <c r="E76" s="26" t="s">
        <v>399</v>
      </c>
      <c r="F76" s="26" t="s">
        <v>400</v>
      </c>
      <c r="G76" s="26" t="s">
        <v>67</v>
      </c>
      <c r="H76" s="26" t="s">
        <v>400</v>
      </c>
      <c r="I76" s="17" t="s">
        <v>735</v>
      </c>
      <c r="J76" s="26" t="s">
        <v>401</v>
      </c>
      <c r="K76" s="26" t="s">
        <v>58</v>
      </c>
      <c r="L76" s="29">
        <v>1</v>
      </c>
      <c r="M76" s="26" t="s">
        <v>399</v>
      </c>
      <c r="N76" s="26" t="s">
        <v>399</v>
      </c>
      <c r="O76" s="29">
        <v>0.5</v>
      </c>
      <c r="P76" s="26" t="s">
        <v>609</v>
      </c>
      <c r="Q76" s="26" t="s">
        <v>402</v>
      </c>
      <c r="R76" s="26" t="s">
        <v>363</v>
      </c>
      <c r="S76" s="49">
        <v>43809</v>
      </c>
      <c r="T76" s="49">
        <v>43809</v>
      </c>
      <c r="U76" s="26" t="s">
        <v>364</v>
      </c>
      <c r="V76" s="3"/>
      <c r="W76" s="3"/>
      <c r="X76" s="3"/>
    </row>
    <row r="77" spans="1:24" ht="60" x14ac:dyDescent="0.25">
      <c r="A77" s="33">
        <v>2019</v>
      </c>
      <c r="B77" s="49">
        <v>43770</v>
      </c>
      <c r="C77" s="49">
        <v>43799</v>
      </c>
      <c r="D77" s="33" t="s">
        <v>403</v>
      </c>
      <c r="E77" s="4" t="s">
        <v>272</v>
      </c>
      <c r="F77" s="33" t="s">
        <v>76</v>
      </c>
      <c r="G77" s="4" t="s">
        <v>71</v>
      </c>
      <c r="H77" s="33" t="s">
        <v>78</v>
      </c>
      <c r="I77" s="17" t="s">
        <v>680</v>
      </c>
      <c r="J77" s="4" t="s">
        <v>79</v>
      </c>
      <c r="K77" s="33" t="s">
        <v>58</v>
      </c>
      <c r="L77" s="5">
        <v>1</v>
      </c>
      <c r="M77" s="33" t="s">
        <v>272</v>
      </c>
      <c r="N77" s="33" t="s">
        <v>272</v>
      </c>
      <c r="O77" s="8">
        <v>1</v>
      </c>
      <c r="P77" s="4" t="s">
        <v>609</v>
      </c>
      <c r="Q77" s="4" t="s">
        <v>81</v>
      </c>
      <c r="R77" s="4" t="s">
        <v>363</v>
      </c>
      <c r="S77" s="49">
        <v>43809</v>
      </c>
      <c r="T77" s="49">
        <v>43809</v>
      </c>
      <c r="U77" s="4" t="s">
        <v>364</v>
      </c>
      <c r="V77" s="3"/>
      <c r="W77" s="3"/>
      <c r="X77" s="3"/>
    </row>
    <row r="78" spans="1:24" ht="180" x14ac:dyDescent="0.25">
      <c r="A78" s="33">
        <v>2019</v>
      </c>
      <c r="B78" s="49">
        <v>43770</v>
      </c>
      <c r="C78" s="49">
        <v>43799</v>
      </c>
      <c r="D78" s="33" t="s">
        <v>486</v>
      </c>
      <c r="E78" s="4" t="s">
        <v>487</v>
      </c>
      <c r="F78" s="33" t="s">
        <v>486</v>
      </c>
      <c r="G78" s="4" t="s">
        <v>488</v>
      </c>
      <c r="H78" s="33" t="s">
        <v>486</v>
      </c>
      <c r="I78" s="17" t="s">
        <v>816</v>
      </c>
      <c r="J78" s="4" t="s">
        <v>489</v>
      </c>
      <c r="K78" s="33">
        <v>1</v>
      </c>
      <c r="L78" s="5">
        <v>0</v>
      </c>
      <c r="M78" s="33" t="s">
        <v>490</v>
      </c>
      <c r="N78" s="33" t="s">
        <v>490</v>
      </c>
      <c r="O78" s="6">
        <f>+(7/7)*100</f>
        <v>100</v>
      </c>
      <c r="P78" s="4" t="s">
        <v>56</v>
      </c>
      <c r="Q78" s="4" t="s">
        <v>817</v>
      </c>
      <c r="R78" s="4" t="s">
        <v>491</v>
      </c>
      <c r="S78" s="49">
        <v>43809</v>
      </c>
      <c r="T78" s="49">
        <v>43809</v>
      </c>
      <c r="U78" s="4"/>
      <c r="V78" s="3"/>
      <c r="W78" s="3"/>
      <c r="X78" s="3"/>
    </row>
    <row r="79" spans="1:24" ht="180" x14ac:dyDescent="0.25">
      <c r="A79" s="33">
        <v>2019</v>
      </c>
      <c r="B79" s="49">
        <v>43770</v>
      </c>
      <c r="C79" s="49">
        <v>43799</v>
      </c>
      <c r="D79" s="33" t="s">
        <v>486</v>
      </c>
      <c r="E79" s="4" t="s">
        <v>487</v>
      </c>
      <c r="F79" s="33" t="s">
        <v>486</v>
      </c>
      <c r="G79" s="4" t="s">
        <v>488</v>
      </c>
      <c r="H79" s="33" t="s">
        <v>486</v>
      </c>
      <c r="I79" s="17" t="s">
        <v>818</v>
      </c>
      <c r="J79" s="4" t="s">
        <v>190</v>
      </c>
      <c r="K79" s="33">
        <v>1</v>
      </c>
      <c r="L79" s="5">
        <v>0</v>
      </c>
      <c r="M79" s="33" t="s">
        <v>492</v>
      </c>
      <c r="N79" s="33" t="s">
        <v>492</v>
      </c>
      <c r="O79" s="6">
        <f>+(1/1)*100</f>
        <v>100</v>
      </c>
      <c r="P79" s="4" t="s">
        <v>56</v>
      </c>
      <c r="Q79" s="4" t="s">
        <v>190</v>
      </c>
      <c r="R79" s="4" t="s">
        <v>491</v>
      </c>
      <c r="S79" s="49">
        <v>43809</v>
      </c>
      <c r="T79" s="49">
        <v>43809</v>
      </c>
      <c r="U79" s="30"/>
      <c r="V79" s="3"/>
      <c r="W79" s="3"/>
      <c r="X79" s="3"/>
    </row>
    <row r="80" spans="1:24" ht="180" x14ac:dyDescent="0.25">
      <c r="A80" s="33">
        <v>2019</v>
      </c>
      <c r="B80" s="49">
        <v>43770</v>
      </c>
      <c r="C80" s="49">
        <v>43799</v>
      </c>
      <c r="D80" s="33" t="s">
        <v>493</v>
      </c>
      <c r="E80" s="4" t="s">
        <v>487</v>
      </c>
      <c r="F80" s="33" t="s">
        <v>607</v>
      </c>
      <c r="G80" s="4" t="s">
        <v>488</v>
      </c>
      <c r="H80" s="33" t="s">
        <v>608</v>
      </c>
      <c r="I80" s="17" t="s">
        <v>819</v>
      </c>
      <c r="J80" s="4" t="s">
        <v>190</v>
      </c>
      <c r="K80" s="33" t="s">
        <v>62</v>
      </c>
      <c r="L80" s="5">
        <v>0</v>
      </c>
      <c r="M80" s="33" t="s">
        <v>494</v>
      </c>
      <c r="N80" s="33" t="s">
        <v>494</v>
      </c>
      <c r="O80" s="6">
        <f>+(23/23)*100</f>
        <v>100</v>
      </c>
      <c r="P80" s="4" t="s">
        <v>56</v>
      </c>
      <c r="Q80" s="4" t="s">
        <v>190</v>
      </c>
      <c r="R80" s="4" t="s">
        <v>491</v>
      </c>
      <c r="S80" s="49">
        <v>43809</v>
      </c>
      <c r="T80" s="49">
        <v>43809</v>
      </c>
      <c r="U80" s="30"/>
      <c r="V80" s="3"/>
      <c r="W80" s="3"/>
      <c r="X80" s="3"/>
    </row>
    <row r="81" spans="1:24" ht="180" x14ac:dyDescent="0.25">
      <c r="A81" s="33">
        <v>2019</v>
      </c>
      <c r="B81" s="49">
        <v>43770</v>
      </c>
      <c r="C81" s="49">
        <v>43799</v>
      </c>
      <c r="D81" s="33" t="s">
        <v>495</v>
      </c>
      <c r="E81" s="4" t="s">
        <v>487</v>
      </c>
      <c r="F81" s="33" t="s">
        <v>495</v>
      </c>
      <c r="G81" s="4" t="s">
        <v>488</v>
      </c>
      <c r="H81" s="33" t="s">
        <v>495</v>
      </c>
      <c r="I81" s="17" t="s">
        <v>819</v>
      </c>
      <c r="J81" s="4" t="s">
        <v>190</v>
      </c>
      <c r="K81" s="33" t="s">
        <v>496</v>
      </c>
      <c r="L81" s="5">
        <v>0</v>
      </c>
      <c r="M81" s="33" t="s">
        <v>494</v>
      </c>
      <c r="N81" s="33" t="s">
        <v>494</v>
      </c>
      <c r="O81" s="6">
        <f>+(40/40)*100</f>
        <v>100</v>
      </c>
      <c r="P81" s="4" t="s">
        <v>56</v>
      </c>
      <c r="Q81" s="4" t="s">
        <v>190</v>
      </c>
      <c r="R81" s="4" t="s">
        <v>491</v>
      </c>
      <c r="S81" s="49">
        <v>43809</v>
      </c>
      <c r="T81" s="49">
        <v>43809</v>
      </c>
      <c r="U81" s="30"/>
      <c r="V81" s="3"/>
      <c r="W81" s="3"/>
      <c r="X81" s="3"/>
    </row>
    <row r="82" spans="1:24" ht="180" x14ac:dyDescent="0.25">
      <c r="A82" s="33">
        <v>2019</v>
      </c>
      <c r="B82" s="49">
        <v>43770</v>
      </c>
      <c r="C82" s="49">
        <v>43799</v>
      </c>
      <c r="D82" s="33" t="s">
        <v>495</v>
      </c>
      <c r="E82" s="4" t="s">
        <v>487</v>
      </c>
      <c r="F82" s="33" t="s">
        <v>495</v>
      </c>
      <c r="G82" s="4" t="s">
        <v>488</v>
      </c>
      <c r="H82" s="33" t="s">
        <v>497</v>
      </c>
      <c r="I82" s="17" t="s">
        <v>819</v>
      </c>
      <c r="J82" s="30" t="s">
        <v>190</v>
      </c>
      <c r="K82" s="33" t="s">
        <v>121</v>
      </c>
      <c r="L82" s="5">
        <v>0</v>
      </c>
      <c r="M82" s="33" t="s">
        <v>494</v>
      </c>
      <c r="N82" s="33" t="s">
        <v>494</v>
      </c>
      <c r="O82" s="6">
        <f>+(1/1)*100</f>
        <v>100</v>
      </c>
      <c r="P82" s="4" t="s">
        <v>56</v>
      </c>
      <c r="Q82" s="30" t="s">
        <v>190</v>
      </c>
      <c r="R82" s="4" t="s">
        <v>491</v>
      </c>
      <c r="S82" s="49">
        <v>43809</v>
      </c>
      <c r="T82" s="49">
        <v>43809</v>
      </c>
      <c r="U82" s="30"/>
      <c r="V82" s="3"/>
      <c r="W82" s="3"/>
      <c r="X82" s="3"/>
    </row>
    <row r="83" spans="1:24" ht="180" x14ac:dyDescent="0.25">
      <c r="A83" s="33">
        <v>2019</v>
      </c>
      <c r="B83" s="49">
        <v>43770</v>
      </c>
      <c r="C83" s="49">
        <v>43799</v>
      </c>
      <c r="D83" s="33" t="s">
        <v>498</v>
      </c>
      <c r="E83" s="4" t="s">
        <v>487</v>
      </c>
      <c r="F83" s="33" t="s">
        <v>498</v>
      </c>
      <c r="G83" s="4" t="s">
        <v>488</v>
      </c>
      <c r="H83" s="33" t="s">
        <v>498</v>
      </c>
      <c r="I83" s="17" t="s">
        <v>820</v>
      </c>
      <c r="J83" s="30" t="s">
        <v>499</v>
      </c>
      <c r="K83" s="33" t="s">
        <v>62</v>
      </c>
      <c r="L83" s="5">
        <v>0</v>
      </c>
      <c r="M83" s="33" t="s">
        <v>490</v>
      </c>
      <c r="N83" s="33" t="s">
        <v>490</v>
      </c>
      <c r="O83" s="6">
        <f>+(16/16)*100</f>
        <v>100</v>
      </c>
      <c r="P83" s="4" t="s">
        <v>56</v>
      </c>
      <c r="Q83" s="30" t="s">
        <v>499</v>
      </c>
      <c r="R83" s="4" t="s">
        <v>491</v>
      </c>
      <c r="S83" s="49">
        <v>43809</v>
      </c>
      <c r="T83" s="49">
        <v>43809</v>
      </c>
      <c r="U83" s="30"/>
      <c r="V83" s="3"/>
      <c r="W83" s="3"/>
      <c r="X83" s="3"/>
    </row>
    <row r="84" spans="1:24" ht="180" x14ac:dyDescent="0.25">
      <c r="A84" s="33">
        <v>2019</v>
      </c>
      <c r="B84" s="49">
        <v>43770</v>
      </c>
      <c r="C84" s="49">
        <v>43799</v>
      </c>
      <c r="D84" s="33" t="s">
        <v>500</v>
      </c>
      <c r="E84" s="4" t="s">
        <v>487</v>
      </c>
      <c r="F84" s="33" t="s">
        <v>500</v>
      </c>
      <c r="G84" s="4" t="s">
        <v>488</v>
      </c>
      <c r="H84" s="33" t="s">
        <v>500</v>
      </c>
      <c r="I84" s="17" t="s">
        <v>821</v>
      </c>
      <c r="J84" s="30" t="s">
        <v>501</v>
      </c>
      <c r="K84" s="33" t="s">
        <v>502</v>
      </c>
      <c r="L84" s="5">
        <v>0</v>
      </c>
      <c r="M84" s="33" t="s">
        <v>503</v>
      </c>
      <c r="N84" s="33" t="s">
        <v>503</v>
      </c>
      <c r="O84" s="6">
        <f>+(6/6)*100</f>
        <v>100</v>
      </c>
      <c r="P84" s="4" t="s">
        <v>56</v>
      </c>
      <c r="Q84" s="30" t="s">
        <v>501</v>
      </c>
      <c r="R84" s="4" t="s">
        <v>491</v>
      </c>
      <c r="S84" s="49">
        <v>43809</v>
      </c>
      <c r="T84" s="49">
        <v>43809</v>
      </c>
      <c r="U84" s="30"/>
      <c r="V84" s="3"/>
      <c r="W84" s="3"/>
      <c r="X84" s="3"/>
    </row>
    <row r="85" spans="1:24" ht="180" x14ac:dyDescent="0.25">
      <c r="A85" s="33">
        <v>2019</v>
      </c>
      <c r="B85" s="49">
        <v>43770</v>
      </c>
      <c r="C85" s="49">
        <v>43799</v>
      </c>
      <c r="D85" s="33" t="s">
        <v>486</v>
      </c>
      <c r="E85" s="4" t="s">
        <v>487</v>
      </c>
      <c r="F85" s="33" t="s">
        <v>486</v>
      </c>
      <c r="G85" s="4" t="s">
        <v>488</v>
      </c>
      <c r="H85" s="33" t="s">
        <v>486</v>
      </c>
      <c r="I85" s="17" t="s">
        <v>822</v>
      </c>
      <c r="J85" s="30" t="s">
        <v>504</v>
      </c>
      <c r="K85" s="33">
        <v>1</v>
      </c>
      <c r="L85" s="5">
        <v>0</v>
      </c>
      <c r="M85" s="33" t="s">
        <v>490</v>
      </c>
      <c r="N85" s="33" t="s">
        <v>490</v>
      </c>
      <c r="O85" s="34">
        <f>+(1/1)*100</f>
        <v>100</v>
      </c>
      <c r="P85" s="4" t="s">
        <v>56</v>
      </c>
      <c r="Q85" s="30" t="s">
        <v>504</v>
      </c>
      <c r="R85" s="4" t="s">
        <v>491</v>
      </c>
      <c r="S85" s="49">
        <v>43809</v>
      </c>
      <c r="T85" s="49">
        <v>43809</v>
      </c>
      <c r="U85" s="30"/>
      <c r="V85" s="3"/>
      <c r="W85" s="3"/>
      <c r="X85" s="3"/>
    </row>
    <row r="86" spans="1:24" ht="180" x14ac:dyDescent="0.25">
      <c r="A86" s="33">
        <v>2019</v>
      </c>
      <c r="B86" s="49">
        <v>43770</v>
      </c>
      <c r="C86" s="49">
        <v>43799</v>
      </c>
      <c r="D86" s="33" t="s">
        <v>505</v>
      </c>
      <c r="E86" s="4" t="s">
        <v>487</v>
      </c>
      <c r="F86" s="33" t="s">
        <v>505</v>
      </c>
      <c r="G86" s="4" t="s">
        <v>488</v>
      </c>
      <c r="H86" s="33" t="s">
        <v>505</v>
      </c>
      <c r="I86" s="17" t="s">
        <v>823</v>
      </c>
      <c r="J86" s="30" t="s">
        <v>489</v>
      </c>
      <c r="K86" s="33">
        <v>1</v>
      </c>
      <c r="L86" s="5">
        <v>0</v>
      </c>
      <c r="M86" s="33" t="s">
        <v>506</v>
      </c>
      <c r="N86" s="33" t="s">
        <v>506</v>
      </c>
      <c r="O86" s="8">
        <v>0</v>
      </c>
      <c r="P86" s="4" t="s">
        <v>56</v>
      </c>
      <c r="Q86" s="30" t="s">
        <v>489</v>
      </c>
      <c r="R86" s="4" t="s">
        <v>491</v>
      </c>
      <c r="S86" s="49">
        <v>43809</v>
      </c>
      <c r="T86" s="49">
        <v>43809</v>
      </c>
      <c r="U86" s="30"/>
      <c r="V86" s="3"/>
      <c r="W86" s="3"/>
      <c r="X86" s="3"/>
    </row>
    <row r="87" spans="1:24" ht="180" x14ac:dyDescent="0.25">
      <c r="A87" s="33">
        <v>2019</v>
      </c>
      <c r="B87" s="49">
        <v>43770</v>
      </c>
      <c r="C87" s="49">
        <v>43799</v>
      </c>
      <c r="D87" s="33" t="s">
        <v>498</v>
      </c>
      <c r="E87" s="4" t="s">
        <v>487</v>
      </c>
      <c r="F87" s="33" t="s">
        <v>498</v>
      </c>
      <c r="G87" s="4" t="s">
        <v>488</v>
      </c>
      <c r="H87" s="33" t="s">
        <v>498</v>
      </c>
      <c r="I87" s="17" t="s">
        <v>824</v>
      </c>
      <c r="J87" s="30" t="s">
        <v>507</v>
      </c>
      <c r="K87" s="33" t="s">
        <v>62</v>
      </c>
      <c r="L87" s="5">
        <v>0</v>
      </c>
      <c r="M87" s="33" t="s">
        <v>490</v>
      </c>
      <c r="N87" s="33" t="s">
        <v>490</v>
      </c>
      <c r="O87" s="6">
        <f>+(24/24)*100</f>
        <v>100</v>
      </c>
      <c r="P87" s="4" t="s">
        <v>56</v>
      </c>
      <c r="Q87" s="30" t="s">
        <v>507</v>
      </c>
      <c r="R87" s="4" t="s">
        <v>491</v>
      </c>
      <c r="S87" s="49">
        <v>43809</v>
      </c>
      <c r="T87" s="49">
        <v>43809</v>
      </c>
      <c r="U87" s="30"/>
      <c r="V87" s="3"/>
      <c r="W87" s="3"/>
      <c r="X87" s="3"/>
    </row>
    <row r="88" spans="1:24" ht="180" x14ac:dyDescent="0.25">
      <c r="A88" s="33">
        <v>2019</v>
      </c>
      <c r="B88" s="49">
        <v>43770</v>
      </c>
      <c r="C88" s="49">
        <v>43799</v>
      </c>
      <c r="D88" s="33" t="s">
        <v>498</v>
      </c>
      <c r="E88" s="4" t="s">
        <v>487</v>
      </c>
      <c r="F88" s="33" t="s">
        <v>498</v>
      </c>
      <c r="G88" s="4" t="s">
        <v>488</v>
      </c>
      <c r="H88" s="33" t="s">
        <v>498</v>
      </c>
      <c r="I88" s="17" t="s">
        <v>825</v>
      </c>
      <c r="J88" s="30" t="s">
        <v>499</v>
      </c>
      <c r="K88" s="33" t="s">
        <v>62</v>
      </c>
      <c r="L88" s="5">
        <v>0</v>
      </c>
      <c r="M88" s="33" t="s">
        <v>490</v>
      </c>
      <c r="N88" s="33" t="s">
        <v>490</v>
      </c>
      <c r="O88" s="6">
        <f>+(16/16)*100</f>
        <v>100</v>
      </c>
      <c r="P88" s="4" t="s">
        <v>56</v>
      </c>
      <c r="Q88" s="30" t="s">
        <v>499</v>
      </c>
      <c r="R88" s="4" t="s">
        <v>491</v>
      </c>
      <c r="S88" s="49">
        <v>43809</v>
      </c>
      <c r="T88" s="49">
        <v>43809</v>
      </c>
      <c r="U88" s="30"/>
      <c r="V88" s="3"/>
      <c r="W88" s="3"/>
      <c r="X88" s="3"/>
    </row>
    <row r="89" spans="1:24" ht="180" x14ac:dyDescent="0.25">
      <c r="A89" s="33">
        <v>2019</v>
      </c>
      <c r="B89" s="49">
        <v>43770</v>
      </c>
      <c r="C89" s="49">
        <v>43799</v>
      </c>
      <c r="D89" s="33" t="s">
        <v>500</v>
      </c>
      <c r="E89" s="4" t="s">
        <v>487</v>
      </c>
      <c r="F89" s="33" t="s">
        <v>500</v>
      </c>
      <c r="G89" s="4" t="s">
        <v>488</v>
      </c>
      <c r="H89" s="33" t="s">
        <v>500</v>
      </c>
      <c r="I89" s="17" t="s">
        <v>826</v>
      </c>
      <c r="J89" s="30" t="s">
        <v>501</v>
      </c>
      <c r="K89" s="33" t="s">
        <v>62</v>
      </c>
      <c r="L89" s="5">
        <v>0</v>
      </c>
      <c r="M89" s="33" t="s">
        <v>503</v>
      </c>
      <c r="N89" s="33" t="s">
        <v>503</v>
      </c>
      <c r="O89" s="6">
        <f>+(6/6)*100</f>
        <v>100</v>
      </c>
      <c r="P89" s="4" t="s">
        <v>56</v>
      </c>
      <c r="Q89" s="30" t="s">
        <v>501</v>
      </c>
      <c r="R89" s="4" t="s">
        <v>491</v>
      </c>
      <c r="S89" s="49">
        <v>43809</v>
      </c>
      <c r="T89" s="49">
        <v>43809</v>
      </c>
      <c r="U89" s="30"/>
      <c r="V89" s="3"/>
      <c r="W89" s="3"/>
      <c r="X89" s="3"/>
    </row>
    <row r="90" spans="1:24" ht="180" x14ac:dyDescent="0.25">
      <c r="A90" s="33">
        <v>2019</v>
      </c>
      <c r="B90" s="49">
        <v>43770</v>
      </c>
      <c r="C90" s="49">
        <v>43799</v>
      </c>
      <c r="D90" s="33" t="s">
        <v>508</v>
      </c>
      <c r="E90" s="4" t="s">
        <v>487</v>
      </c>
      <c r="F90" s="33" t="s">
        <v>508</v>
      </c>
      <c r="G90" s="4" t="s">
        <v>488</v>
      </c>
      <c r="H90" s="33" t="s">
        <v>508</v>
      </c>
      <c r="I90" s="17" t="s">
        <v>827</v>
      </c>
      <c r="J90" s="30" t="s">
        <v>507</v>
      </c>
      <c r="K90" s="33" t="s">
        <v>62</v>
      </c>
      <c r="L90" s="5">
        <v>0</v>
      </c>
      <c r="M90" s="33" t="s">
        <v>509</v>
      </c>
      <c r="N90" s="33" t="s">
        <v>509</v>
      </c>
      <c r="O90" s="6">
        <f>+(133/133)*100</f>
        <v>100</v>
      </c>
      <c r="P90" s="4" t="s">
        <v>56</v>
      </c>
      <c r="Q90" s="30" t="s">
        <v>507</v>
      </c>
      <c r="R90" s="4" t="s">
        <v>491</v>
      </c>
      <c r="S90" s="49">
        <v>43809</v>
      </c>
      <c r="T90" s="49">
        <v>43809</v>
      </c>
      <c r="U90" s="30"/>
      <c r="V90" s="3"/>
      <c r="W90" s="3"/>
      <c r="X90" s="3"/>
    </row>
    <row r="91" spans="1:24" ht="180" x14ac:dyDescent="0.25">
      <c r="A91" s="33">
        <v>2019</v>
      </c>
      <c r="B91" s="49">
        <v>43770</v>
      </c>
      <c r="C91" s="49">
        <v>43799</v>
      </c>
      <c r="D91" s="33" t="s">
        <v>508</v>
      </c>
      <c r="E91" s="4" t="s">
        <v>487</v>
      </c>
      <c r="F91" s="33" t="s">
        <v>508</v>
      </c>
      <c r="G91" s="4" t="s">
        <v>488</v>
      </c>
      <c r="H91" s="33" t="s">
        <v>508</v>
      </c>
      <c r="I91" s="17" t="s">
        <v>828</v>
      </c>
      <c r="J91" s="30" t="s">
        <v>510</v>
      </c>
      <c r="K91" s="33" t="s">
        <v>62</v>
      </c>
      <c r="L91" s="5">
        <v>0</v>
      </c>
      <c r="M91" s="33" t="s">
        <v>511</v>
      </c>
      <c r="N91" s="33" t="s">
        <v>511</v>
      </c>
      <c r="O91" s="6">
        <f>+(9/9)*100</f>
        <v>100</v>
      </c>
      <c r="P91" s="4" t="s">
        <v>56</v>
      </c>
      <c r="Q91" s="30" t="s">
        <v>510</v>
      </c>
      <c r="R91" s="4" t="s">
        <v>491</v>
      </c>
      <c r="S91" s="49">
        <v>43809</v>
      </c>
      <c r="T91" s="49">
        <v>43809</v>
      </c>
      <c r="U91" s="30"/>
      <c r="V91" s="3"/>
      <c r="W91" s="3"/>
      <c r="X91" s="3"/>
    </row>
    <row r="92" spans="1:24" ht="180" x14ac:dyDescent="0.25">
      <c r="A92" s="33">
        <v>2019</v>
      </c>
      <c r="B92" s="49">
        <v>43770</v>
      </c>
      <c r="C92" s="49">
        <v>43799</v>
      </c>
      <c r="D92" s="33" t="s">
        <v>500</v>
      </c>
      <c r="E92" s="4" t="s">
        <v>487</v>
      </c>
      <c r="F92" s="33" t="s">
        <v>500</v>
      </c>
      <c r="G92" s="4" t="s">
        <v>488</v>
      </c>
      <c r="H92" s="33" t="s">
        <v>500</v>
      </c>
      <c r="I92" s="17" t="s">
        <v>826</v>
      </c>
      <c r="J92" s="30" t="s">
        <v>512</v>
      </c>
      <c r="K92" s="33" t="s">
        <v>62</v>
      </c>
      <c r="L92" s="5">
        <v>0</v>
      </c>
      <c r="M92" s="33" t="s">
        <v>503</v>
      </c>
      <c r="N92" s="33" t="s">
        <v>503</v>
      </c>
      <c r="O92" s="6">
        <f>+(6/6)*100</f>
        <v>100</v>
      </c>
      <c r="P92" s="4" t="s">
        <v>56</v>
      </c>
      <c r="Q92" s="30" t="s">
        <v>512</v>
      </c>
      <c r="R92" s="4" t="s">
        <v>491</v>
      </c>
      <c r="S92" s="49">
        <v>43809</v>
      </c>
      <c r="T92" s="49">
        <v>43809</v>
      </c>
      <c r="U92" s="30"/>
      <c r="V92" s="3"/>
      <c r="W92" s="3"/>
      <c r="X92" s="3"/>
    </row>
    <row r="93" spans="1:24" ht="180" x14ac:dyDescent="0.25">
      <c r="A93" s="33">
        <v>2019</v>
      </c>
      <c r="B93" s="49">
        <v>43770</v>
      </c>
      <c r="C93" s="49">
        <v>43799</v>
      </c>
      <c r="D93" s="33" t="s">
        <v>513</v>
      </c>
      <c r="E93" s="4" t="s">
        <v>487</v>
      </c>
      <c r="F93" s="33" t="s">
        <v>513</v>
      </c>
      <c r="G93" s="4" t="s">
        <v>488</v>
      </c>
      <c r="H93" s="33" t="s">
        <v>513</v>
      </c>
      <c r="I93" s="17" t="s">
        <v>829</v>
      </c>
      <c r="J93" s="30" t="s">
        <v>514</v>
      </c>
      <c r="K93" s="33" t="s">
        <v>62</v>
      </c>
      <c r="L93" s="5">
        <v>0</v>
      </c>
      <c r="M93" s="33" t="s">
        <v>490</v>
      </c>
      <c r="N93" s="33" t="s">
        <v>490</v>
      </c>
      <c r="O93" s="6">
        <f>+(14/14)*100</f>
        <v>100</v>
      </c>
      <c r="P93" s="4" t="s">
        <v>56</v>
      </c>
      <c r="Q93" s="30" t="s">
        <v>514</v>
      </c>
      <c r="R93" s="4" t="s">
        <v>491</v>
      </c>
      <c r="S93" s="49">
        <v>43809</v>
      </c>
      <c r="T93" s="49">
        <v>43809</v>
      </c>
      <c r="U93" s="30"/>
      <c r="V93" s="3"/>
      <c r="W93" s="3"/>
      <c r="X93" s="3"/>
    </row>
    <row r="94" spans="1:24" ht="180" x14ac:dyDescent="0.25">
      <c r="A94" s="33">
        <v>2019</v>
      </c>
      <c r="B94" s="49">
        <v>43770</v>
      </c>
      <c r="C94" s="49">
        <v>43799</v>
      </c>
      <c r="D94" s="33" t="s">
        <v>505</v>
      </c>
      <c r="E94" s="4" t="s">
        <v>487</v>
      </c>
      <c r="F94" s="33" t="s">
        <v>505</v>
      </c>
      <c r="G94" s="4" t="s">
        <v>488</v>
      </c>
      <c r="H94" s="33" t="s">
        <v>505</v>
      </c>
      <c r="I94" s="17" t="s">
        <v>830</v>
      </c>
      <c r="J94" s="30" t="s">
        <v>515</v>
      </c>
      <c r="K94" s="33">
        <v>1</v>
      </c>
      <c r="L94" s="5">
        <v>0</v>
      </c>
      <c r="M94" s="33" t="s">
        <v>506</v>
      </c>
      <c r="N94" s="33" t="s">
        <v>506</v>
      </c>
      <c r="O94" s="6">
        <f>+(1/1)*100</f>
        <v>100</v>
      </c>
      <c r="P94" s="4" t="s">
        <v>56</v>
      </c>
      <c r="Q94" s="30" t="s">
        <v>515</v>
      </c>
      <c r="R94" s="4" t="s">
        <v>491</v>
      </c>
      <c r="S94" s="49">
        <v>43809</v>
      </c>
      <c r="T94" s="49">
        <v>43809</v>
      </c>
      <c r="U94" s="30"/>
      <c r="V94" s="3"/>
      <c r="W94" s="3"/>
      <c r="X94" s="3"/>
    </row>
    <row r="95" spans="1:24" ht="180" x14ac:dyDescent="0.25">
      <c r="A95" s="33">
        <v>2019</v>
      </c>
      <c r="B95" s="49">
        <v>43770</v>
      </c>
      <c r="C95" s="49">
        <v>43799</v>
      </c>
      <c r="D95" s="33" t="s">
        <v>508</v>
      </c>
      <c r="E95" s="4" t="s">
        <v>487</v>
      </c>
      <c r="F95" s="33" t="s">
        <v>508</v>
      </c>
      <c r="G95" s="4" t="s">
        <v>488</v>
      </c>
      <c r="H95" s="33" t="s">
        <v>508</v>
      </c>
      <c r="I95" s="17" t="s">
        <v>831</v>
      </c>
      <c r="J95" s="30" t="s">
        <v>190</v>
      </c>
      <c r="K95" s="33" t="s">
        <v>62</v>
      </c>
      <c r="L95" s="5">
        <v>0</v>
      </c>
      <c r="M95" s="33" t="s">
        <v>516</v>
      </c>
      <c r="N95" s="33" t="s">
        <v>516</v>
      </c>
      <c r="O95" s="6">
        <f>+(2/2)*100</f>
        <v>100</v>
      </c>
      <c r="P95" s="4" t="s">
        <v>56</v>
      </c>
      <c r="Q95" s="30" t="s">
        <v>190</v>
      </c>
      <c r="R95" s="4" t="s">
        <v>491</v>
      </c>
      <c r="S95" s="49">
        <v>43809</v>
      </c>
      <c r="T95" s="49">
        <v>43809</v>
      </c>
      <c r="U95" s="30"/>
      <c r="V95" s="3"/>
      <c r="W95" s="3"/>
      <c r="X95" s="3"/>
    </row>
    <row r="96" spans="1:24" ht="180" x14ac:dyDescent="0.25">
      <c r="A96" s="33">
        <v>2019</v>
      </c>
      <c r="B96" s="49">
        <v>43770</v>
      </c>
      <c r="C96" s="49">
        <v>43799</v>
      </c>
      <c r="D96" s="33" t="s">
        <v>513</v>
      </c>
      <c r="E96" s="4" t="s">
        <v>487</v>
      </c>
      <c r="F96" s="33" t="s">
        <v>513</v>
      </c>
      <c r="G96" s="4" t="s">
        <v>488</v>
      </c>
      <c r="H96" s="33" t="s">
        <v>513</v>
      </c>
      <c r="I96" s="17" t="s">
        <v>832</v>
      </c>
      <c r="J96" s="30" t="s">
        <v>501</v>
      </c>
      <c r="K96" s="33" t="s">
        <v>121</v>
      </c>
      <c r="L96" s="5">
        <v>0</v>
      </c>
      <c r="M96" s="33" t="s">
        <v>517</v>
      </c>
      <c r="N96" s="33" t="s">
        <v>517</v>
      </c>
      <c r="O96" s="6">
        <f>+(5/5)*100</f>
        <v>100</v>
      </c>
      <c r="P96" s="4" t="s">
        <v>56</v>
      </c>
      <c r="Q96" s="30" t="s">
        <v>501</v>
      </c>
      <c r="R96" s="4" t="s">
        <v>491</v>
      </c>
      <c r="S96" s="49">
        <v>43809</v>
      </c>
      <c r="T96" s="49">
        <v>43809</v>
      </c>
      <c r="U96" s="30"/>
      <c r="V96" s="3"/>
      <c r="W96" s="3"/>
      <c r="X96" s="3"/>
    </row>
    <row r="97" spans="1:24" ht="180" x14ac:dyDescent="0.25">
      <c r="A97" s="33">
        <v>2019</v>
      </c>
      <c r="B97" s="49">
        <v>43770</v>
      </c>
      <c r="C97" s="49">
        <v>43799</v>
      </c>
      <c r="D97" s="33" t="s">
        <v>513</v>
      </c>
      <c r="E97" s="4" t="s">
        <v>487</v>
      </c>
      <c r="F97" s="33" t="s">
        <v>513</v>
      </c>
      <c r="G97" s="4" t="s">
        <v>488</v>
      </c>
      <c r="H97" s="33" t="s">
        <v>513</v>
      </c>
      <c r="I97" s="17" t="s">
        <v>833</v>
      </c>
      <c r="J97" s="30" t="s">
        <v>501</v>
      </c>
      <c r="K97" s="33" t="s">
        <v>121</v>
      </c>
      <c r="L97" s="5">
        <v>0</v>
      </c>
      <c r="M97" s="33" t="s">
        <v>518</v>
      </c>
      <c r="N97" s="33" t="s">
        <v>518</v>
      </c>
      <c r="O97" s="6">
        <f>+(6/6)*100</f>
        <v>100</v>
      </c>
      <c r="P97" s="4" t="s">
        <v>56</v>
      </c>
      <c r="Q97" s="30" t="s">
        <v>501</v>
      </c>
      <c r="R97" s="4" t="s">
        <v>491</v>
      </c>
      <c r="S97" s="49">
        <v>43809</v>
      </c>
      <c r="T97" s="49">
        <v>43809</v>
      </c>
      <c r="U97" s="30"/>
      <c r="V97" s="3"/>
      <c r="W97" s="3"/>
      <c r="X97" s="3"/>
    </row>
    <row r="98" spans="1:24" ht="180" x14ac:dyDescent="0.25">
      <c r="A98" s="33">
        <v>2019</v>
      </c>
      <c r="B98" s="49">
        <v>43770</v>
      </c>
      <c r="C98" s="49">
        <v>43799</v>
      </c>
      <c r="D98" s="33" t="s">
        <v>508</v>
      </c>
      <c r="E98" s="4" t="s">
        <v>487</v>
      </c>
      <c r="F98" s="33" t="s">
        <v>508</v>
      </c>
      <c r="G98" s="4" t="s">
        <v>488</v>
      </c>
      <c r="H98" s="33" t="s">
        <v>508</v>
      </c>
      <c r="I98" s="17" t="s">
        <v>834</v>
      </c>
      <c r="J98" s="30" t="s">
        <v>519</v>
      </c>
      <c r="K98" s="33">
        <v>1</v>
      </c>
      <c r="L98" s="5">
        <v>0</v>
      </c>
      <c r="M98" s="33" t="s">
        <v>518</v>
      </c>
      <c r="N98" s="33" t="s">
        <v>518</v>
      </c>
      <c r="O98" s="6">
        <f>+(1/1)*100</f>
        <v>100</v>
      </c>
      <c r="P98" s="4" t="s">
        <v>56</v>
      </c>
      <c r="Q98" s="30" t="s">
        <v>519</v>
      </c>
      <c r="R98" s="4" t="s">
        <v>491</v>
      </c>
      <c r="S98" s="49">
        <v>43809</v>
      </c>
      <c r="T98" s="49">
        <v>43809</v>
      </c>
      <c r="U98" s="30"/>
      <c r="V98" s="3"/>
      <c r="W98" s="3"/>
      <c r="X98" s="3"/>
    </row>
    <row r="99" spans="1:24" ht="180" x14ac:dyDescent="0.25">
      <c r="A99" s="33">
        <v>2019</v>
      </c>
      <c r="B99" s="49">
        <v>43770</v>
      </c>
      <c r="C99" s="49">
        <v>43799</v>
      </c>
      <c r="D99" s="33" t="s">
        <v>520</v>
      </c>
      <c r="E99" s="4" t="s">
        <v>487</v>
      </c>
      <c r="F99" s="33" t="s">
        <v>520</v>
      </c>
      <c r="G99" s="4" t="s">
        <v>488</v>
      </c>
      <c r="H99" s="33" t="s">
        <v>520</v>
      </c>
      <c r="I99" s="17" t="s">
        <v>835</v>
      </c>
      <c r="J99" s="30" t="s">
        <v>507</v>
      </c>
      <c r="K99" s="33" t="s">
        <v>62</v>
      </c>
      <c r="L99" s="5">
        <v>0</v>
      </c>
      <c r="M99" s="33" t="s">
        <v>521</v>
      </c>
      <c r="N99" s="33" t="s">
        <v>521</v>
      </c>
      <c r="O99" s="6">
        <f>+(4/4)*100</f>
        <v>100</v>
      </c>
      <c r="P99" s="4" t="s">
        <v>56</v>
      </c>
      <c r="Q99" s="30" t="s">
        <v>507</v>
      </c>
      <c r="R99" s="4" t="s">
        <v>491</v>
      </c>
      <c r="S99" s="49">
        <v>43809</v>
      </c>
      <c r="T99" s="49">
        <v>43809</v>
      </c>
      <c r="U99" s="30"/>
      <c r="V99" s="3"/>
      <c r="W99" s="3"/>
      <c r="X99" s="3"/>
    </row>
    <row r="100" spans="1:24" ht="180" x14ac:dyDescent="0.25">
      <c r="A100" s="33">
        <v>2019</v>
      </c>
      <c r="B100" s="49">
        <v>43770</v>
      </c>
      <c r="C100" s="49">
        <v>43799</v>
      </c>
      <c r="D100" s="33" t="s">
        <v>486</v>
      </c>
      <c r="E100" s="4" t="s">
        <v>487</v>
      </c>
      <c r="F100" s="33" t="s">
        <v>486</v>
      </c>
      <c r="G100" s="4" t="s">
        <v>488</v>
      </c>
      <c r="H100" s="33" t="s">
        <v>486</v>
      </c>
      <c r="I100" s="17" t="s">
        <v>836</v>
      </c>
      <c r="J100" s="30" t="s">
        <v>522</v>
      </c>
      <c r="K100" s="33" t="s">
        <v>62</v>
      </c>
      <c r="L100" s="5">
        <v>0</v>
      </c>
      <c r="M100" s="33" t="s">
        <v>523</v>
      </c>
      <c r="N100" s="33" t="s">
        <v>523</v>
      </c>
      <c r="O100" s="6">
        <f>+(11/11)*100</f>
        <v>100</v>
      </c>
      <c r="P100" s="4" t="s">
        <v>56</v>
      </c>
      <c r="Q100" s="30" t="s">
        <v>522</v>
      </c>
      <c r="R100" s="4" t="s">
        <v>491</v>
      </c>
      <c r="S100" s="49">
        <v>43809</v>
      </c>
      <c r="T100" s="49">
        <v>43809</v>
      </c>
      <c r="U100" s="30"/>
      <c r="V100" s="3"/>
      <c r="W100" s="3"/>
      <c r="X100" s="3"/>
    </row>
    <row r="101" spans="1:24" ht="180" x14ac:dyDescent="0.25">
      <c r="A101" s="33">
        <v>2019</v>
      </c>
      <c r="B101" s="49">
        <v>43770</v>
      </c>
      <c r="C101" s="49">
        <v>43799</v>
      </c>
      <c r="D101" s="33" t="s">
        <v>524</v>
      </c>
      <c r="E101" s="4" t="s">
        <v>487</v>
      </c>
      <c r="F101" s="33" t="s">
        <v>524</v>
      </c>
      <c r="G101" s="4" t="s">
        <v>488</v>
      </c>
      <c r="H101" s="33" t="s">
        <v>524</v>
      </c>
      <c r="I101" s="17" t="s">
        <v>837</v>
      </c>
      <c r="J101" s="30" t="s">
        <v>525</v>
      </c>
      <c r="K101" s="33" t="s">
        <v>62</v>
      </c>
      <c r="L101" s="5">
        <v>0</v>
      </c>
      <c r="M101" s="33" t="s">
        <v>272</v>
      </c>
      <c r="N101" s="33" t="s">
        <v>272</v>
      </c>
      <c r="O101" s="9">
        <f>+(3/3)*100</f>
        <v>100</v>
      </c>
      <c r="P101" s="4" t="s">
        <v>56</v>
      </c>
      <c r="Q101" s="30" t="s">
        <v>525</v>
      </c>
      <c r="R101" s="4" t="s">
        <v>491</v>
      </c>
      <c r="S101" s="49">
        <v>43809</v>
      </c>
      <c r="T101" s="49">
        <v>43809</v>
      </c>
      <c r="U101" s="30"/>
      <c r="V101" s="3"/>
      <c r="W101" s="3"/>
      <c r="X101" s="3"/>
    </row>
    <row r="102" spans="1:24" ht="180" x14ac:dyDescent="0.25">
      <c r="A102" s="33">
        <v>2019</v>
      </c>
      <c r="B102" s="49">
        <v>43770</v>
      </c>
      <c r="C102" s="49">
        <v>43799</v>
      </c>
      <c r="D102" s="33" t="s">
        <v>268</v>
      </c>
      <c r="E102" s="4" t="s">
        <v>487</v>
      </c>
      <c r="F102" s="33" t="s">
        <v>268</v>
      </c>
      <c r="G102" s="4" t="s">
        <v>488</v>
      </c>
      <c r="H102" s="33" t="s">
        <v>268</v>
      </c>
      <c r="I102" s="17" t="s">
        <v>680</v>
      </c>
      <c r="J102" s="30" t="s">
        <v>526</v>
      </c>
      <c r="K102" s="33" t="s">
        <v>62</v>
      </c>
      <c r="L102" s="5">
        <v>0</v>
      </c>
      <c r="M102" s="33" t="s">
        <v>272</v>
      </c>
      <c r="N102" s="33" t="s">
        <v>272</v>
      </c>
      <c r="O102" s="10">
        <f>+(27/27)*100</f>
        <v>100</v>
      </c>
      <c r="P102" s="4" t="s">
        <v>56</v>
      </c>
      <c r="Q102" s="30" t="s">
        <v>526</v>
      </c>
      <c r="R102" s="4" t="s">
        <v>491</v>
      </c>
      <c r="S102" s="49">
        <v>43809</v>
      </c>
      <c r="T102" s="49">
        <v>43809</v>
      </c>
      <c r="U102" s="30"/>
      <c r="V102" s="3"/>
      <c r="W102" s="3"/>
      <c r="X102" s="3"/>
    </row>
    <row r="103" spans="1:24" ht="180" x14ac:dyDescent="0.25">
      <c r="A103" s="26">
        <v>2019</v>
      </c>
      <c r="B103" s="49">
        <v>43770</v>
      </c>
      <c r="C103" s="49">
        <v>43799</v>
      </c>
      <c r="D103" s="26" t="s">
        <v>527</v>
      </c>
      <c r="E103" s="26" t="s">
        <v>487</v>
      </c>
      <c r="F103" s="26" t="s">
        <v>527</v>
      </c>
      <c r="G103" s="26" t="s">
        <v>488</v>
      </c>
      <c r="H103" s="26" t="s">
        <v>527</v>
      </c>
      <c r="I103" s="17" t="s">
        <v>838</v>
      </c>
      <c r="J103" s="26" t="s">
        <v>528</v>
      </c>
      <c r="K103" s="26" t="s">
        <v>496</v>
      </c>
      <c r="L103" s="28">
        <v>0</v>
      </c>
      <c r="M103" s="26" t="s">
        <v>269</v>
      </c>
      <c r="N103" s="26" t="s">
        <v>269</v>
      </c>
      <c r="O103" s="35">
        <f>+(109/109)*100</f>
        <v>100</v>
      </c>
      <c r="P103" s="17" t="s">
        <v>56</v>
      </c>
      <c r="Q103" s="26" t="s">
        <v>528</v>
      </c>
      <c r="R103" s="26" t="s">
        <v>491</v>
      </c>
      <c r="S103" s="49">
        <v>43809</v>
      </c>
      <c r="T103" s="49">
        <v>43809</v>
      </c>
      <c r="U103" s="26"/>
      <c r="V103" s="3"/>
      <c r="W103" s="3"/>
      <c r="X103" s="3"/>
    </row>
    <row r="104" spans="1:24" ht="105" x14ac:dyDescent="0.25">
      <c r="A104" s="26">
        <v>2019</v>
      </c>
      <c r="B104" s="49">
        <v>43770</v>
      </c>
      <c r="C104" s="49">
        <v>43799</v>
      </c>
      <c r="D104" s="26" t="s">
        <v>337</v>
      </c>
      <c r="E104" s="26" t="s">
        <v>330</v>
      </c>
      <c r="F104" s="26" t="s">
        <v>338</v>
      </c>
      <c r="G104" s="26" t="s">
        <v>71</v>
      </c>
      <c r="H104" s="26" t="s">
        <v>331</v>
      </c>
      <c r="I104" s="17" t="s">
        <v>672</v>
      </c>
      <c r="J104" s="26" t="s">
        <v>332</v>
      </c>
      <c r="K104" s="26" t="s">
        <v>333</v>
      </c>
      <c r="L104" s="26">
        <v>10</v>
      </c>
      <c r="M104" s="26">
        <v>9</v>
      </c>
      <c r="N104" s="26">
        <v>9</v>
      </c>
      <c r="O104" s="29">
        <v>1</v>
      </c>
      <c r="P104" s="17" t="s">
        <v>57</v>
      </c>
      <c r="Q104" s="26" t="s">
        <v>334</v>
      </c>
      <c r="R104" s="26" t="s">
        <v>335</v>
      </c>
      <c r="S104" s="49">
        <v>43809</v>
      </c>
      <c r="T104" s="49">
        <v>43809</v>
      </c>
      <c r="U104" s="26" t="s">
        <v>336</v>
      </c>
      <c r="V104" s="3"/>
      <c r="W104" s="3"/>
      <c r="X104" s="3"/>
    </row>
    <row r="105" spans="1:24" ht="105" x14ac:dyDescent="0.25">
      <c r="A105" s="26">
        <v>2019</v>
      </c>
      <c r="B105" s="49">
        <v>43770</v>
      </c>
      <c r="C105" s="49">
        <v>43799</v>
      </c>
      <c r="D105" s="26" t="s">
        <v>339</v>
      </c>
      <c r="E105" s="26" t="s">
        <v>340</v>
      </c>
      <c r="F105" s="26" t="s">
        <v>341</v>
      </c>
      <c r="G105" s="26" t="s">
        <v>71</v>
      </c>
      <c r="H105" s="26" t="s">
        <v>342</v>
      </c>
      <c r="I105" s="17" t="s">
        <v>673</v>
      </c>
      <c r="J105" s="26" t="s">
        <v>332</v>
      </c>
      <c r="K105" s="26" t="s">
        <v>333</v>
      </c>
      <c r="L105" s="26">
        <v>80</v>
      </c>
      <c r="M105" s="26">
        <v>80</v>
      </c>
      <c r="N105" s="26">
        <v>80</v>
      </c>
      <c r="O105" s="29">
        <v>1</v>
      </c>
      <c r="P105" s="17" t="s">
        <v>57</v>
      </c>
      <c r="Q105" s="26" t="s">
        <v>334</v>
      </c>
      <c r="R105" s="26" t="s">
        <v>335</v>
      </c>
      <c r="S105" s="49">
        <v>43809</v>
      </c>
      <c r="T105" s="49">
        <v>43809</v>
      </c>
      <c r="U105" s="26" t="s">
        <v>336</v>
      </c>
      <c r="V105" s="3"/>
      <c r="W105" s="3"/>
      <c r="X105" s="3"/>
    </row>
    <row r="106" spans="1:24" ht="165" x14ac:dyDescent="0.25">
      <c r="A106" s="26">
        <v>2019</v>
      </c>
      <c r="B106" s="49">
        <v>43770</v>
      </c>
      <c r="C106" s="49">
        <v>43799</v>
      </c>
      <c r="D106" s="26" t="s">
        <v>343</v>
      </c>
      <c r="E106" s="26" t="s">
        <v>344</v>
      </c>
      <c r="F106" s="26" t="s">
        <v>345</v>
      </c>
      <c r="G106" s="26" t="s">
        <v>71</v>
      </c>
      <c r="H106" s="26" t="s">
        <v>346</v>
      </c>
      <c r="I106" s="17" t="s">
        <v>674</v>
      </c>
      <c r="J106" s="26" t="s">
        <v>332</v>
      </c>
      <c r="K106" s="26" t="s">
        <v>333</v>
      </c>
      <c r="L106" s="26">
        <v>2</v>
      </c>
      <c r="M106" s="26">
        <v>3</v>
      </c>
      <c r="N106" s="26">
        <v>3</v>
      </c>
      <c r="O106" s="26">
        <v>100</v>
      </c>
      <c r="P106" s="17" t="s">
        <v>56</v>
      </c>
      <c r="Q106" s="26" t="s">
        <v>334</v>
      </c>
      <c r="R106" s="26" t="s">
        <v>335</v>
      </c>
      <c r="S106" s="49">
        <v>43809</v>
      </c>
      <c r="T106" s="49">
        <v>43809</v>
      </c>
      <c r="U106" s="26" t="s">
        <v>336</v>
      </c>
      <c r="V106" s="3"/>
      <c r="W106" s="3"/>
      <c r="X106" s="3"/>
    </row>
    <row r="107" spans="1:24" ht="105" x14ac:dyDescent="0.25">
      <c r="A107" s="26">
        <v>2019</v>
      </c>
      <c r="B107" s="49">
        <v>43770</v>
      </c>
      <c r="C107" s="49">
        <v>43799</v>
      </c>
      <c r="D107" s="26" t="s">
        <v>347</v>
      </c>
      <c r="E107" s="26" t="s">
        <v>348</v>
      </c>
      <c r="F107" s="26" t="s">
        <v>349</v>
      </c>
      <c r="G107" s="26" t="s">
        <v>350</v>
      </c>
      <c r="H107" s="26" t="s">
        <v>351</v>
      </c>
      <c r="I107" s="17" t="s">
        <v>675</v>
      </c>
      <c r="J107" s="26" t="s">
        <v>332</v>
      </c>
      <c r="K107" s="26" t="s">
        <v>333</v>
      </c>
      <c r="L107" s="26">
        <v>1</v>
      </c>
      <c r="M107" s="26">
        <v>2</v>
      </c>
      <c r="N107" s="26">
        <v>2</v>
      </c>
      <c r="O107" s="26">
        <v>100</v>
      </c>
      <c r="P107" s="17" t="s">
        <v>56</v>
      </c>
      <c r="Q107" s="26" t="s">
        <v>334</v>
      </c>
      <c r="R107" s="26" t="s">
        <v>335</v>
      </c>
      <c r="S107" s="49">
        <v>43809</v>
      </c>
      <c r="T107" s="49">
        <v>43809</v>
      </c>
      <c r="U107" s="26" t="s">
        <v>336</v>
      </c>
      <c r="V107" s="3"/>
      <c r="W107" s="3"/>
      <c r="X107" s="3"/>
    </row>
    <row r="108" spans="1:24" ht="105" x14ac:dyDescent="0.25">
      <c r="A108" s="26">
        <v>2019</v>
      </c>
      <c r="B108" s="49">
        <v>43770</v>
      </c>
      <c r="C108" s="49">
        <v>43799</v>
      </c>
      <c r="D108" s="26" t="s">
        <v>352</v>
      </c>
      <c r="E108" s="26" t="s">
        <v>353</v>
      </c>
      <c r="F108" s="26" t="s">
        <v>354</v>
      </c>
      <c r="G108" s="26" t="s">
        <v>71</v>
      </c>
      <c r="H108" s="26" t="s">
        <v>353</v>
      </c>
      <c r="I108" s="17" t="s">
        <v>676</v>
      </c>
      <c r="J108" s="26" t="s">
        <v>332</v>
      </c>
      <c r="K108" s="26" t="s">
        <v>62</v>
      </c>
      <c r="L108" s="26">
        <v>10</v>
      </c>
      <c r="M108" s="26">
        <v>9</v>
      </c>
      <c r="N108" s="26">
        <v>9</v>
      </c>
      <c r="O108" s="26">
        <v>100</v>
      </c>
      <c r="P108" s="17" t="s">
        <v>57</v>
      </c>
      <c r="Q108" s="26" t="s">
        <v>334</v>
      </c>
      <c r="R108" s="26" t="s">
        <v>335</v>
      </c>
      <c r="S108" s="49">
        <v>43809</v>
      </c>
      <c r="T108" s="49">
        <v>43809</v>
      </c>
      <c r="U108" s="26" t="s">
        <v>336</v>
      </c>
      <c r="V108" s="3"/>
      <c r="W108" s="3"/>
      <c r="X108" s="3"/>
    </row>
    <row r="109" spans="1:24" ht="105" x14ac:dyDescent="0.25">
      <c r="A109" s="26">
        <v>2019</v>
      </c>
      <c r="B109" s="49">
        <v>43770</v>
      </c>
      <c r="C109" s="49">
        <v>43799</v>
      </c>
      <c r="D109" s="26" t="s">
        <v>268</v>
      </c>
      <c r="E109" s="26" t="s">
        <v>272</v>
      </c>
      <c r="F109" s="26" t="s">
        <v>355</v>
      </c>
      <c r="G109" s="26" t="s">
        <v>71</v>
      </c>
      <c r="H109" s="26" t="s">
        <v>271</v>
      </c>
      <c r="I109" s="17" t="s">
        <v>663</v>
      </c>
      <c r="J109" s="26" t="s">
        <v>332</v>
      </c>
      <c r="K109" s="26" t="s">
        <v>62</v>
      </c>
      <c r="L109" s="26">
        <v>1</v>
      </c>
      <c r="M109" s="26">
        <v>1</v>
      </c>
      <c r="N109" s="26">
        <v>1</v>
      </c>
      <c r="O109" s="26">
        <v>100</v>
      </c>
      <c r="P109" s="17" t="s">
        <v>56</v>
      </c>
      <c r="Q109" s="26" t="s">
        <v>334</v>
      </c>
      <c r="R109" s="26" t="s">
        <v>335</v>
      </c>
      <c r="S109" s="49">
        <v>43809</v>
      </c>
      <c r="T109" s="49">
        <v>43809</v>
      </c>
      <c r="U109" s="26" t="s">
        <v>336</v>
      </c>
      <c r="V109" s="3"/>
      <c r="W109" s="3"/>
      <c r="X109" s="3"/>
    </row>
    <row r="110" spans="1:24" ht="150" x14ac:dyDescent="0.25">
      <c r="A110" s="36">
        <v>2019</v>
      </c>
      <c r="B110" s="49">
        <v>43770</v>
      </c>
      <c r="C110" s="49">
        <v>43799</v>
      </c>
      <c r="D110" s="37" t="s">
        <v>758</v>
      </c>
      <c r="E110" s="37" t="s">
        <v>759</v>
      </c>
      <c r="F110" s="37" t="s">
        <v>760</v>
      </c>
      <c r="G110" s="37" t="s">
        <v>761</v>
      </c>
      <c r="H110" s="37" t="s">
        <v>762</v>
      </c>
      <c r="I110" s="37" t="s">
        <v>763</v>
      </c>
      <c r="J110" s="37" t="s">
        <v>764</v>
      </c>
      <c r="K110" s="37" t="s">
        <v>121</v>
      </c>
      <c r="L110" s="38">
        <v>0</v>
      </c>
      <c r="M110" s="37" t="s">
        <v>765</v>
      </c>
      <c r="N110" s="37" t="s">
        <v>765</v>
      </c>
      <c r="O110" s="38">
        <v>1</v>
      </c>
      <c r="P110" s="37" t="s">
        <v>56</v>
      </c>
      <c r="Q110" s="37" t="s">
        <v>766</v>
      </c>
      <c r="R110" s="37" t="s">
        <v>767</v>
      </c>
      <c r="S110" s="49">
        <v>43809</v>
      </c>
      <c r="T110" s="49">
        <v>43809</v>
      </c>
      <c r="U110" s="37" t="s">
        <v>841</v>
      </c>
      <c r="V110" s="3"/>
      <c r="W110" s="3"/>
      <c r="X110" s="3"/>
    </row>
    <row r="111" spans="1:24" ht="195" x14ac:dyDescent="0.25">
      <c r="A111" s="36">
        <v>2019</v>
      </c>
      <c r="B111" s="49">
        <v>43770</v>
      </c>
      <c r="C111" s="49">
        <v>43799</v>
      </c>
      <c r="D111" s="37" t="s">
        <v>768</v>
      </c>
      <c r="E111" s="37" t="s">
        <v>769</v>
      </c>
      <c r="F111" s="37" t="s">
        <v>770</v>
      </c>
      <c r="G111" s="37" t="s">
        <v>761</v>
      </c>
      <c r="H111" s="37" t="s">
        <v>771</v>
      </c>
      <c r="I111" s="37" t="s">
        <v>772</v>
      </c>
      <c r="J111" s="37" t="s">
        <v>773</v>
      </c>
      <c r="K111" s="37" t="s">
        <v>121</v>
      </c>
      <c r="L111" s="39">
        <v>0</v>
      </c>
      <c r="M111" s="37" t="s">
        <v>774</v>
      </c>
      <c r="N111" s="37" t="s">
        <v>774</v>
      </c>
      <c r="O111" s="38">
        <v>1</v>
      </c>
      <c r="P111" s="36" t="s">
        <v>57</v>
      </c>
      <c r="Q111" s="37" t="s">
        <v>775</v>
      </c>
      <c r="R111" s="37" t="s">
        <v>767</v>
      </c>
      <c r="S111" s="49">
        <v>43809</v>
      </c>
      <c r="T111" s="49">
        <v>43809</v>
      </c>
      <c r="U111" s="37" t="s">
        <v>842</v>
      </c>
      <c r="V111" s="3"/>
      <c r="W111" s="3"/>
      <c r="X111" s="3"/>
    </row>
    <row r="112" spans="1:24" ht="195" x14ac:dyDescent="0.25">
      <c r="A112" s="36">
        <v>2019</v>
      </c>
      <c r="B112" s="49">
        <v>43770</v>
      </c>
      <c r="C112" s="49">
        <v>43799</v>
      </c>
      <c r="D112" s="37" t="s">
        <v>776</v>
      </c>
      <c r="E112" s="37" t="s">
        <v>777</v>
      </c>
      <c r="F112" s="37" t="s">
        <v>778</v>
      </c>
      <c r="G112" s="37" t="s">
        <v>761</v>
      </c>
      <c r="H112" s="37" t="s">
        <v>779</v>
      </c>
      <c r="I112" s="37" t="s">
        <v>780</v>
      </c>
      <c r="J112" s="37" t="s">
        <v>773</v>
      </c>
      <c r="K112" s="37" t="s">
        <v>121</v>
      </c>
      <c r="L112" s="39">
        <v>0</v>
      </c>
      <c r="M112" s="37" t="s">
        <v>777</v>
      </c>
      <c r="N112" s="37" t="s">
        <v>777</v>
      </c>
      <c r="O112" s="38">
        <v>1</v>
      </c>
      <c r="P112" s="36" t="s">
        <v>57</v>
      </c>
      <c r="Q112" s="37" t="s">
        <v>781</v>
      </c>
      <c r="R112" s="37" t="s">
        <v>767</v>
      </c>
      <c r="S112" s="49">
        <v>43809</v>
      </c>
      <c r="T112" s="49">
        <v>43809</v>
      </c>
      <c r="U112" s="37" t="s">
        <v>843</v>
      </c>
      <c r="V112" s="3"/>
      <c r="W112" s="3"/>
      <c r="X112" s="3"/>
    </row>
    <row r="113" spans="1:24" ht="165" x14ac:dyDescent="0.25">
      <c r="A113" s="36">
        <v>2019</v>
      </c>
      <c r="B113" s="49">
        <v>43770</v>
      </c>
      <c r="C113" s="49">
        <v>43799</v>
      </c>
      <c r="D113" s="37" t="s">
        <v>782</v>
      </c>
      <c r="E113" s="37" t="s">
        <v>783</v>
      </c>
      <c r="F113" s="37" t="s">
        <v>784</v>
      </c>
      <c r="G113" s="37" t="s">
        <v>761</v>
      </c>
      <c r="H113" s="37" t="s">
        <v>785</v>
      </c>
      <c r="I113" s="37" t="s">
        <v>786</v>
      </c>
      <c r="J113" s="37" t="s">
        <v>773</v>
      </c>
      <c r="K113" s="37" t="s">
        <v>121</v>
      </c>
      <c r="L113" s="39">
        <v>0</v>
      </c>
      <c r="M113" s="37" t="s">
        <v>783</v>
      </c>
      <c r="N113" s="37" t="s">
        <v>783</v>
      </c>
      <c r="O113" s="38">
        <v>1</v>
      </c>
      <c r="P113" s="36" t="s">
        <v>56</v>
      </c>
      <c r="Q113" s="37" t="s">
        <v>787</v>
      </c>
      <c r="R113" s="37" t="s">
        <v>767</v>
      </c>
      <c r="S113" s="49">
        <v>43809</v>
      </c>
      <c r="T113" s="49">
        <v>43809</v>
      </c>
      <c r="U113" s="37" t="s">
        <v>844</v>
      </c>
      <c r="V113" s="3"/>
      <c r="W113" s="3"/>
      <c r="X113" s="3"/>
    </row>
    <row r="114" spans="1:24" ht="105" x14ac:dyDescent="0.25">
      <c r="A114" s="36">
        <v>2019</v>
      </c>
      <c r="B114" s="49">
        <v>43770</v>
      </c>
      <c r="C114" s="49">
        <v>43799</v>
      </c>
      <c r="D114" s="37" t="s">
        <v>788</v>
      </c>
      <c r="E114" s="37" t="s">
        <v>789</v>
      </c>
      <c r="F114" s="37" t="s">
        <v>790</v>
      </c>
      <c r="G114" s="37" t="s">
        <v>791</v>
      </c>
      <c r="H114" s="37" t="s">
        <v>792</v>
      </c>
      <c r="I114" s="37" t="s">
        <v>793</v>
      </c>
      <c r="J114" s="37" t="s">
        <v>794</v>
      </c>
      <c r="K114" s="37" t="s">
        <v>121</v>
      </c>
      <c r="L114" s="39">
        <v>0</v>
      </c>
      <c r="M114" s="37" t="s">
        <v>789</v>
      </c>
      <c r="N114" s="37" t="s">
        <v>789</v>
      </c>
      <c r="O114" s="38">
        <v>1</v>
      </c>
      <c r="P114" s="36" t="s">
        <v>56</v>
      </c>
      <c r="Q114" s="37" t="s">
        <v>795</v>
      </c>
      <c r="R114" s="37" t="s">
        <v>767</v>
      </c>
      <c r="S114" s="49">
        <v>43809</v>
      </c>
      <c r="T114" s="49">
        <v>43809</v>
      </c>
      <c r="U114" s="37" t="s">
        <v>845</v>
      </c>
      <c r="V114" s="3"/>
      <c r="W114" s="3"/>
      <c r="X114" s="3"/>
    </row>
    <row r="115" spans="1:24" ht="75" x14ac:dyDescent="0.25">
      <c r="A115" s="36">
        <v>2019</v>
      </c>
      <c r="B115" s="49">
        <v>43770</v>
      </c>
      <c r="C115" s="49">
        <v>43799</v>
      </c>
      <c r="D115" s="37" t="s">
        <v>796</v>
      </c>
      <c r="E115" s="36" t="s">
        <v>797</v>
      </c>
      <c r="F115" s="37" t="s">
        <v>798</v>
      </c>
      <c r="G115" s="37" t="s">
        <v>791</v>
      </c>
      <c r="H115" s="37" t="s">
        <v>799</v>
      </c>
      <c r="I115" s="37" t="s">
        <v>800</v>
      </c>
      <c r="J115" s="37" t="s">
        <v>801</v>
      </c>
      <c r="K115" s="37" t="s">
        <v>802</v>
      </c>
      <c r="L115" s="39">
        <v>0</v>
      </c>
      <c r="M115" s="37" t="s">
        <v>797</v>
      </c>
      <c r="N115" s="37" t="s">
        <v>797</v>
      </c>
      <c r="O115" s="38">
        <v>1</v>
      </c>
      <c r="P115" s="36" t="s">
        <v>56</v>
      </c>
      <c r="Q115" s="37" t="s">
        <v>803</v>
      </c>
      <c r="R115" s="37" t="s">
        <v>767</v>
      </c>
      <c r="S115" s="49">
        <v>43809</v>
      </c>
      <c r="T115" s="49">
        <v>43809</v>
      </c>
      <c r="U115" s="37" t="s">
        <v>846</v>
      </c>
      <c r="V115" s="3"/>
      <c r="W115" s="3"/>
      <c r="X115" s="3"/>
    </row>
    <row r="116" spans="1:24" ht="210" x14ac:dyDescent="0.25">
      <c r="A116" s="36">
        <v>2019</v>
      </c>
      <c r="B116" s="49">
        <v>43770</v>
      </c>
      <c r="C116" s="49">
        <v>43799</v>
      </c>
      <c r="D116" s="37" t="s">
        <v>804</v>
      </c>
      <c r="E116" s="37" t="s">
        <v>805</v>
      </c>
      <c r="F116" s="37" t="s">
        <v>806</v>
      </c>
      <c r="G116" s="37" t="s">
        <v>791</v>
      </c>
      <c r="H116" s="37" t="s">
        <v>807</v>
      </c>
      <c r="I116" s="37" t="s">
        <v>808</v>
      </c>
      <c r="J116" s="36" t="s">
        <v>809</v>
      </c>
      <c r="K116" s="37" t="s">
        <v>802</v>
      </c>
      <c r="L116" s="39">
        <v>0</v>
      </c>
      <c r="M116" s="37" t="s">
        <v>810</v>
      </c>
      <c r="N116" s="37" t="s">
        <v>810</v>
      </c>
      <c r="O116" s="38">
        <v>1</v>
      </c>
      <c r="P116" s="36" t="s">
        <v>56</v>
      </c>
      <c r="Q116" s="37" t="s">
        <v>811</v>
      </c>
      <c r="R116" s="37" t="s">
        <v>767</v>
      </c>
      <c r="S116" s="49">
        <v>43809</v>
      </c>
      <c r="T116" s="49">
        <v>43809</v>
      </c>
      <c r="U116" s="36"/>
      <c r="V116" s="3"/>
      <c r="W116" s="3"/>
      <c r="X116" s="3"/>
    </row>
    <row r="117" spans="1:24" ht="105" x14ac:dyDescent="0.25">
      <c r="A117" s="36">
        <v>2019</v>
      </c>
      <c r="B117" s="49">
        <v>43770</v>
      </c>
      <c r="C117" s="49">
        <v>43799</v>
      </c>
      <c r="D117" s="37" t="s">
        <v>268</v>
      </c>
      <c r="E117" s="37" t="s">
        <v>812</v>
      </c>
      <c r="F117" s="37" t="s">
        <v>813</v>
      </c>
      <c r="G117" s="37" t="s">
        <v>791</v>
      </c>
      <c r="H117" s="37" t="s">
        <v>814</v>
      </c>
      <c r="I117" s="37" t="s">
        <v>680</v>
      </c>
      <c r="J117" s="37" t="s">
        <v>271</v>
      </c>
      <c r="K117" s="37" t="s">
        <v>802</v>
      </c>
      <c r="L117" s="39">
        <v>0</v>
      </c>
      <c r="M117" s="37" t="s">
        <v>272</v>
      </c>
      <c r="N117" s="36" t="s">
        <v>272</v>
      </c>
      <c r="O117" s="38">
        <v>1</v>
      </c>
      <c r="P117" s="36" t="s">
        <v>56</v>
      </c>
      <c r="Q117" s="37" t="s">
        <v>815</v>
      </c>
      <c r="R117" s="37" t="s">
        <v>767</v>
      </c>
      <c r="S117" s="49">
        <v>43809</v>
      </c>
      <c r="T117" s="49">
        <v>43809</v>
      </c>
      <c r="U117" s="37" t="s">
        <v>847</v>
      </c>
      <c r="V117" s="3"/>
      <c r="W117" s="3"/>
      <c r="X117" s="3"/>
    </row>
    <row r="118" spans="1:24" ht="409.5" x14ac:dyDescent="0.25">
      <c r="A118" s="46">
        <v>2019</v>
      </c>
      <c r="B118" s="49">
        <v>43770</v>
      </c>
      <c r="C118" s="49">
        <v>43799</v>
      </c>
      <c r="D118" s="46" t="s">
        <v>404</v>
      </c>
      <c r="E118" s="46" t="s">
        <v>405</v>
      </c>
      <c r="F118" s="46" t="s">
        <v>406</v>
      </c>
      <c r="G118" s="46" t="s">
        <v>407</v>
      </c>
      <c r="H118" s="46" t="s">
        <v>408</v>
      </c>
      <c r="I118" s="46" t="s">
        <v>736</v>
      </c>
      <c r="J118" s="46" t="s">
        <v>94</v>
      </c>
      <c r="K118" s="46" t="s">
        <v>64</v>
      </c>
      <c r="L118" s="47">
        <v>0</v>
      </c>
      <c r="M118" s="46" t="s">
        <v>409</v>
      </c>
      <c r="N118" s="46" t="s">
        <v>409</v>
      </c>
      <c r="O118" s="45" t="s">
        <v>851</v>
      </c>
      <c r="P118" s="46" t="s">
        <v>56</v>
      </c>
      <c r="Q118" s="46" t="s">
        <v>597</v>
      </c>
      <c r="R118" s="46" t="s">
        <v>410</v>
      </c>
      <c r="S118" s="49">
        <v>43809</v>
      </c>
      <c r="T118" s="49">
        <v>43809</v>
      </c>
      <c r="U118" s="46" t="s">
        <v>848</v>
      </c>
      <c r="V118" s="3"/>
      <c r="W118" s="3"/>
      <c r="X118" s="3"/>
    </row>
    <row r="119" spans="1:24" ht="135" x14ac:dyDescent="0.25">
      <c r="A119" s="46">
        <v>2019</v>
      </c>
      <c r="B119" s="49">
        <v>43770</v>
      </c>
      <c r="C119" s="49">
        <v>43799</v>
      </c>
      <c r="D119" s="46" t="s">
        <v>411</v>
      </c>
      <c r="E119" s="46" t="s">
        <v>412</v>
      </c>
      <c r="F119" s="46" t="s">
        <v>413</v>
      </c>
      <c r="G119" s="46" t="s">
        <v>414</v>
      </c>
      <c r="H119" s="46" t="s">
        <v>415</v>
      </c>
      <c r="I119" s="46" t="s">
        <v>737</v>
      </c>
      <c r="J119" s="46" t="s">
        <v>416</v>
      </c>
      <c r="K119" s="46" t="s">
        <v>417</v>
      </c>
      <c r="L119" s="47">
        <v>0</v>
      </c>
      <c r="M119" s="46" t="s">
        <v>412</v>
      </c>
      <c r="N119" s="46" t="s">
        <v>412</v>
      </c>
      <c r="O119" s="47">
        <v>1</v>
      </c>
      <c r="P119" s="46" t="s">
        <v>56</v>
      </c>
      <c r="Q119" s="46" t="s">
        <v>418</v>
      </c>
      <c r="R119" s="46" t="s">
        <v>410</v>
      </c>
      <c r="S119" s="49">
        <v>43809</v>
      </c>
      <c r="T119" s="49">
        <v>43809</v>
      </c>
      <c r="U119" s="46" t="s">
        <v>598</v>
      </c>
      <c r="V119" s="3"/>
      <c r="W119" s="3"/>
      <c r="X119" s="3"/>
    </row>
    <row r="120" spans="1:24" ht="60" x14ac:dyDescent="0.25">
      <c r="A120" s="46">
        <v>2019</v>
      </c>
      <c r="B120" s="49">
        <v>43770</v>
      </c>
      <c r="C120" s="49">
        <v>43799</v>
      </c>
      <c r="D120" s="46" t="s">
        <v>419</v>
      </c>
      <c r="E120" s="46" t="s">
        <v>420</v>
      </c>
      <c r="F120" s="46" t="s">
        <v>421</v>
      </c>
      <c r="G120" s="46" t="s">
        <v>422</v>
      </c>
      <c r="H120" s="46" t="s">
        <v>423</v>
      </c>
      <c r="I120" s="46" t="s">
        <v>680</v>
      </c>
      <c r="J120" s="46" t="s">
        <v>424</v>
      </c>
      <c r="K120" s="46" t="s">
        <v>64</v>
      </c>
      <c r="L120" s="47">
        <v>0</v>
      </c>
      <c r="M120" s="46" t="s">
        <v>420</v>
      </c>
      <c r="N120" s="46" t="s">
        <v>420</v>
      </c>
      <c r="O120" s="47">
        <v>1</v>
      </c>
      <c r="P120" s="46" t="s">
        <v>56</v>
      </c>
      <c r="Q120" s="46" t="s">
        <v>425</v>
      </c>
      <c r="R120" s="46" t="s">
        <v>410</v>
      </c>
      <c r="S120" s="49">
        <v>43809</v>
      </c>
      <c r="T120" s="49">
        <v>43809</v>
      </c>
      <c r="U120" s="46" t="s">
        <v>598</v>
      </c>
      <c r="V120" s="3"/>
      <c r="W120" s="3"/>
      <c r="X120" s="3"/>
    </row>
    <row r="121" spans="1:24" ht="90" x14ac:dyDescent="0.25">
      <c r="A121" s="46">
        <v>2019</v>
      </c>
      <c r="B121" s="49">
        <v>43770</v>
      </c>
      <c r="C121" s="49">
        <v>43799</v>
      </c>
      <c r="D121" s="46" t="s">
        <v>426</v>
      </c>
      <c r="E121" s="46" t="s">
        <v>427</v>
      </c>
      <c r="F121" s="46" t="s">
        <v>428</v>
      </c>
      <c r="G121" s="46" t="s">
        <v>422</v>
      </c>
      <c r="H121" s="46" t="s">
        <v>429</v>
      </c>
      <c r="I121" s="46" t="s">
        <v>738</v>
      </c>
      <c r="J121" s="46" t="s">
        <v>430</v>
      </c>
      <c r="K121" s="46" t="s">
        <v>64</v>
      </c>
      <c r="L121" s="47">
        <v>0</v>
      </c>
      <c r="M121" s="46" t="s">
        <v>427</v>
      </c>
      <c r="N121" s="46" t="s">
        <v>427</v>
      </c>
      <c r="O121" s="47">
        <v>1</v>
      </c>
      <c r="P121" s="46" t="s">
        <v>56</v>
      </c>
      <c r="Q121" s="46" t="s">
        <v>431</v>
      </c>
      <c r="R121" s="46" t="s">
        <v>410</v>
      </c>
      <c r="S121" s="49">
        <v>43809</v>
      </c>
      <c r="T121" s="49">
        <v>43809</v>
      </c>
      <c r="U121" s="46" t="s">
        <v>598</v>
      </c>
      <c r="V121" s="3"/>
      <c r="W121" s="3"/>
      <c r="X121" s="3"/>
    </row>
    <row r="122" spans="1:24" ht="150" x14ac:dyDescent="0.25">
      <c r="A122" s="65">
        <v>2019</v>
      </c>
      <c r="B122" s="49">
        <v>43770</v>
      </c>
      <c r="C122" s="49">
        <v>43799</v>
      </c>
      <c r="D122" s="66" t="s">
        <v>529</v>
      </c>
      <c r="E122" s="66" t="s">
        <v>530</v>
      </c>
      <c r="F122" s="66" t="s">
        <v>531</v>
      </c>
      <c r="G122" s="65" t="s">
        <v>532</v>
      </c>
      <c r="H122" s="66" t="s">
        <v>533</v>
      </c>
      <c r="I122" s="66" t="s">
        <v>739</v>
      </c>
      <c r="J122" s="66" t="s">
        <v>534</v>
      </c>
      <c r="K122" s="65" t="s">
        <v>64</v>
      </c>
      <c r="L122" s="67">
        <v>0</v>
      </c>
      <c r="M122" s="66" t="s">
        <v>530</v>
      </c>
      <c r="N122" s="66" t="s">
        <v>530</v>
      </c>
      <c r="O122" s="68">
        <v>1</v>
      </c>
      <c r="P122" s="67" t="s">
        <v>56</v>
      </c>
      <c r="Q122" s="66" t="s">
        <v>535</v>
      </c>
      <c r="R122" s="65" t="s">
        <v>536</v>
      </c>
      <c r="S122" s="49">
        <v>43809</v>
      </c>
      <c r="T122" s="49">
        <v>43809</v>
      </c>
      <c r="U122" s="67" t="s">
        <v>537</v>
      </c>
      <c r="V122" s="3"/>
      <c r="W122" s="3"/>
      <c r="X122" s="3"/>
    </row>
    <row r="123" spans="1:24" ht="150" x14ac:dyDescent="0.25">
      <c r="A123" s="65">
        <v>2019</v>
      </c>
      <c r="B123" s="49">
        <v>43770</v>
      </c>
      <c r="C123" s="49">
        <v>43799</v>
      </c>
      <c r="D123" s="66" t="s">
        <v>538</v>
      </c>
      <c r="E123" s="66" t="s">
        <v>539</v>
      </c>
      <c r="F123" s="66" t="s">
        <v>538</v>
      </c>
      <c r="G123" s="65" t="s">
        <v>532</v>
      </c>
      <c r="H123" s="66" t="s">
        <v>540</v>
      </c>
      <c r="I123" s="66" t="s">
        <v>740</v>
      </c>
      <c r="J123" s="66" t="s">
        <v>541</v>
      </c>
      <c r="K123" s="65" t="s">
        <v>64</v>
      </c>
      <c r="L123" s="67">
        <v>0</v>
      </c>
      <c r="M123" s="66" t="s">
        <v>539</v>
      </c>
      <c r="N123" s="66" t="s">
        <v>539</v>
      </c>
      <c r="O123" s="68">
        <v>1</v>
      </c>
      <c r="P123" s="67" t="s">
        <v>56</v>
      </c>
      <c r="Q123" s="66" t="s">
        <v>535</v>
      </c>
      <c r="R123" s="65" t="s">
        <v>536</v>
      </c>
      <c r="S123" s="49">
        <v>43809</v>
      </c>
      <c r="T123" s="49">
        <v>43809</v>
      </c>
      <c r="U123" s="67" t="s">
        <v>537</v>
      </c>
      <c r="V123" s="3"/>
      <c r="W123" s="3"/>
      <c r="X123" s="3"/>
    </row>
    <row r="124" spans="1:24" ht="195" x14ac:dyDescent="0.25">
      <c r="A124" s="65">
        <v>2019</v>
      </c>
      <c r="B124" s="49">
        <v>43770</v>
      </c>
      <c r="C124" s="49">
        <v>43799</v>
      </c>
      <c r="D124" s="66" t="s">
        <v>542</v>
      </c>
      <c r="E124" s="66" t="s">
        <v>543</v>
      </c>
      <c r="F124" s="66" t="s">
        <v>544</v>
      </c>
      <c r="G124" s="65" t="s">
        <v>439</v>
      </c>
      <c r="H124" s="66" t="s">
        <v>545</v>
      </c>
      <c r="I124" s="66" t="s">
        <v>741</v>
      </c>
      <c r="J124" s="66" t="s">
        <v>546</v>
      </c>
      <c r="K124" s="65" t="s">
        <v>64</v>
      </c>
      <c r="L124" s="67">
        <v>0</v>
      </c>
      <c r="M124" s="66" t="s">
        <v>543</v>
      </c>
      <c r="N124" s="66" t="s">
        <v>543</v>
      </c>
      <c r="O124" s="68">
        <v>1</v>
      </c>
      <c r="P124" s="67" t="s">
        <v>56</v>
      </c>
      <c r="Q124" s="66" t="s">
        <v>535</v>
      </c>
      <c r="R124" s="65" t="s">
        <v>536</v>
      </c>
      <c r="S124" s="49">
        <v>43809</v>
      </c>
      <c r="T124" s="49">
        <v>43809</v>
      </c>
      <c r="U124" s="66" t="s">
        <v>849</v>
      </c>
      <c r="V124" s="3"/>
      <c r="W124" s="3"/>
      <c r="X124" s="3"/>
    </row>
    <row r="125" spans="1:24" ht="150" x14ac:dyDescent="0.25">
      <c r="A125" s="65">
        <v>2019</v>
      </c>
      <c r="B125" s="49">
        <v>43770</v>
      </c>
      <c r="C125" s="49">
        <v>43799</v>
      </c>
      <c r="D125" s="66" t="s">
        <v>547</v>
      </c>
      <c r="E125" s="66" t="s">
        <v>548</v>
      </c>
      <c r="F125" s="66" t="s">
        <v>549</v>
      </c>
      <c r="G125" s="65" t="s">
        <v>532</v>
      </c>
      <c r="H125" s="66" t="s">
        <v>550</v>
      </c>
      <c r="I125" s="66" t="s">
        <v>742</v>
      </c>
      <c r="J125" s="66" t="s">
        <v>551</v>
      </c>
      <c r="K125" s="65" t="s">
        <v>64</v>
      </c>
      <c r="L125" s="67">
        <v>0</v>
      </c>
      <c r="M125" s="66" t="s">
        <v>548</v>
      </c>
      <c r="N125" s="66" t="s">
        <v>548</v>
      </c>
      <c r="O125" s="68">
        <v>1</v>
      </c>
      <c r="P125" s="67" t="s">
        <v>56</v>
      </c>
      <c r="Q125" s="66" t="s">
        <v>535</v>
      </c>
      <c r="R125" s="65" t="s">
        <v>536</v>
      </c>
      <c r="S125" s="49">
        <v>43809</v>
      </c>
      <c r="T125" s="49">
        <v>43809</v>
      </c>
      <c r="U125" s="67" t="s">
        <v>537</v>
      </c>
      <c r="V125" s="3"/>
      <c r="W125" s="3"/>
      <c r="X125" s="3"/>
    </row>
    <row r="126" spans="1:24" ht="225" x14ac:dyDescent="0.25">
      <c r="A126" s="65">
        <v>2019</v>
      </c>
      <c r="B126" s="49">
        <v>43770</v>
      </c>
      <c r="C126" s="49">
        <v>43799</v>
      </c>
      <c r="D126" s="66" t="s">
        <v>552</v>
      </c>
      <c r="E126" s="66" t="s">
        <v>553</v>
      </c>
      <c r="F126" s="66" t="s">
        <v>554</v>
      </c>
      <c r="G126" s="65" t="s">
        <v>532</v>
      </c>
      <c r="H126" s="66" t="s">
        <v>555</v>
      </c>
      <c r="I126" s="66" t="s">
        <v>743</v>
      </c>
      <c r="J126" s="66" t="s">
        <v>556</v>
      </c>
      <c r="K126" s="65" t="s">
        <v>557</v>
      </c>
      <c r="L126" s="67">
        <v>0</v>
      </c>
      <c r="M126" s="66" t="s">
        <v>558</v>
      </c>
      <c r="N126" s="66" t="s">
        <v>558</v>
      </c>
      <c r="O126" s="68">
        <v>1</v>
      </c>
      <c r="P126" s="67" t="s">
        <v>56</v>
      </c>
      <c r="Q126" s="66" t="s">
        <v>559</v>
      </c>
      <c r="R126" s="65" t="s">
        <v>536</v>
      </c>
      <c r="S126" s="49">
        <v>43809</v>
      </c>
      <c r="T126" s="49">
        <v>43809</v>
      </c>
      <c r="U126" s="67" t="s">
        <v>537</v>
      </c>
      <c r="V126" s="3"/>
      <c r="W126" s="3"/>
      <c r="X126" s="3"/>
    </row>
    <row r="127" spans="1:24" ht="135" x14ac:dyDescent="0.25">
      <c r="A127" s="65">
        <v>2019</v>
      </c>
      <c r="B127" s="49">
        <v>43770</v>
      </c>
      <c r="C127" s="49">
        <v>43799</v>
      </c>
      <c r="D127" s="66" t="s">
        <v>560</v>
      </c>
      <c r="E127" s="66" t="s">
        <v>561</v>
      </c>
      <c r="F127" s="66" t="s">
        <v>562</v>
      </c>
      <c r="G127" s="65" t="s">
        <v>532</v>
      </c>
      <c r="H127" s="66" t="s">
        <v>563</v>
      </c>
      <c r="I127" s="66" t="s">
        <v>739</v>
      </c>
      <c r="J127" s="66" t="s">
        <v>564</v>
      </c>
      <c r="K127" s="65" t="s">
        <v>64</v>
      </c>
      <c r="L127" s="67">
        <v>0</v>
      </c>
      <c r="M127" s="66" t="s">
        <v>561</v>
      </c>
      <c r="N127" s="66" t="s">
        <v>561</v>
      </c>
      <c r="O127" s="68">
        <v>1</v>
      </c>
      <c r="P127" s="67" t="s">
        <v>56</v>
      </c>
      <c r="Q127" s="66" t="s">
        <v>535</v>
      </c>
      <c r="R127" s="65" t="s">
        <v>536</v>
      </c>
      <c r="S127" s="49">
        <v>43809</v>
      </c>
      <c r="T127" s="49">
        <v>43809</v>
      </c>
      <c r="U127" s="67" t="s">
        <v>537</v>
      </c>
      <c r="V127" s="3"/>
      <c r="W127" s="3"/>
      <c r="X127" s="3"/>
    </row>
    <row r="128" spans="1:24" ht="120" x14ac:dyDescent="0.25">
      <c r="A128" s="65">
        <v>2019</v>
      </c>
      <c r="B128" s="49">
        <v>43770</v>
      </c>
      <c r="C128" s="49">
        <v>43799</v>
      </c>
      <c r="D128" s="66" t="s">
        <v>565</v>
      </c>
      <c r="E128" s="66" t="s">
        <v>566</v>
      </c>
      <c r="F128" s="66" t="s">
        <v>565</v>
      </c>
      <c r="G128" s="65" t="s">
        <v>439</v>
      </c>
      <c r="H128" s="66" t="s">
        <v>567</v>
      </c>
      <c r="I128" s="66" t="s">
        <v>744</v>
      </c>
      <c r="J128" s="66" t="s">
        <v>568</v>
      </c>
      <c r="K128" s="65" t="s">
        <v>64</v>
      </c>
      <c r="L128" s="67">
        <v>0</v>
      </c>
      <c r="M128" s="66" t="s">
        <v>566</v>
      </c>
      <c r="N128" s="66" t="s">
        <v>566</v>
      </c>
      <c r="O128" s="68">
        <v>1</v>
      </c>
      <c r="P128" s="67" t="s">
        <v>56</v>
      </c>
      <c r="Q128" s="66" t="s">
        <v>535</v>
      </c>
      <c r="R128" s="66" t="s">
        <v>569</v>
      </c>
      <c r="S128" s="49">
        <v>43809</v>
      </c>
      <c r="T128" s="49">
        <v>43809</v>
      </c>
      <c r="U128" s="67" t="s">
        <v>537</v>
      </c>
      <c r="V128" s="3"/>
      <c r="W128" s="3"/>
      <c r="X128" s="3"/>
    </row>
    <row r="129" spans="1:24" ht="30" x14ac:dyDescent="0.25">
      <c r="A129" s="65">
        <v>2019</v>
      </c>
      <c r="B129" s="49">
        <v>43770</v>
      </c>
      <c r="C129" s="49">
        <v>43799</v>
      </c>
      <c r="D129" s="66" t="s">
        <v>268</v>
      </c>
      <c r="E129" s="66" t="s">
        <v>272</v>
      </c>
      <c r="F129" s="66" t="s">
        <v>268</v>
      </c>
      <c r="G129" s="65" t="s">
        <v>439</v>
      </c>
      <c r="H129" s="66" t="s">
        <v>533</v>
      </c>
      <c r="I129" s="66" t="s">
        <v>680</v>
      </c>
      <c r="J129" s="66" t="s">
        <v>271</v>
      </c>
      <c r="K129" s="65" t="s">
        <v>64</v>
      </c>
      <c r="L129" s="67">
        <v>0</v>
      </c>
      <c r="M129" s="66" t="s">
        <v>272</v>
      </c>
      <c r="N129" s="66" t="s">
        <v>272</v>
      </c>
      <c r="O129" s="68">
        <v>1</v>
      </c>
      <c r="P129" s="67" t="s">
        <v>56</v>
      </c>
      <c r="Q129" s="66" t="s">
        <v>535</v>
      </c>
      <c r="R129" s="65" t="s">
        <v>536</v>
      </c>
      <c r="S129" s="49">
        <v>43809</v>
      </c>
      <c r="T129" s="49">
        <v>43809</v>
      </c>
      <c r="U129" s="67" t="s">
        <v>537</v>
      </c>
      <c r="V129" s="3"/>
      <c r="W129" s="3"/>
      <c r="X129" s="3"/>
    </row>
    <row r="130" spans="1:24" ht="135" x14ac:dyDescent="0.25">
      <c r="A130" s="65">
        <v>2019</v>
      </c>
      <c r="B130" s="49">
        <v>43770</v>
      </c>
      <c r="C130" s="49">
        <v>43799</v>
      </c>
      <c r="D130" s="66" t="s">
        <v>570</v>
      </c>
      <c r="E130" s="66" t="s">
        <v>272</v>
      </c>
      <c r="F130" s="66" t="s">
        <v>570</v>
      </c>
      <c r="G130" s="65" t="s">
        <v>532</v>
      </c>
      <c r="H130" s="66" t="s">
        <v>571</v>
      </c>
      <c r="I130" s="66" t="s">
        <v>745</v>
      </c>
      <c r="J130" s="66" t="s">
        <v>271</v>
      </c>
      <c r="K130" s="65" t="s">
        <v>64</v>
      </c>
      <c r="L130" s="67">
        <v>0</v>
      </c>
      <c r="M130" s="66" t="s">
        <v>272</v>
      </c>
      <c r="N130" s="66" t="s">
        <v>272</v>
      </c>
      <c r="O130" s="68">
        <v>1</v>
      </c>
      <c r="P130" s="67" t="s">
        <v>56</v>
      </c>
      <c r="Q130" s="66" t="s">
        <v>271</v>
      </c>
      <c r="R130" s="66" t="s">
        <v>569</v>
      </c>
      <c r="S130" s="49">
        <v>43809</v>
      </c>
      <c r="T130" s="49">
        <v>43809</v>
      </c>
      <c r="U130" s="67" t="s">
        <v>537</v>
      </c>
      <c r="V130" s="3"/>
      <c r="W130" s="3"/>
      <c r="X130" s="3"/>
    </row>
    <row r="131" spans="1:24" ht="60" x14ac:dyDescent="0.25">
      <c r="A131" s="41">
        <v>2019</v>
      </c>
      <c r="B131" s="49">
        <v>43770</v>
      </c>
      <c r="C131" s="49">
        <v>43799</v>
      </c>
      <c r="D131" s="41" t="s">
        <v>581</v>
      </c>
      <c r="E131" s="41" t="s">
        <v>582</v>
      </c>
      <c r="F131" s="41" t="s">
        <v>583</v>
      </c>
      <c r="G131" s="41" t="s">
        <v>90</v>
      </c>
      <c r="H131" s="41" t="s">
        <v>584</v>
      </c>
      <c r="I131" s="41" t="s">
        <v>746</v>
      </c>
      <c r="J131" s="41" t="s">
        <v>585</v>
      </c>
      <c r="K131" s="41" t="s">
        <v>432</v>
      </c>
      <c r="L131" s="41">
        <v>0</v>
      </c>
      <c r="M131" s="41" t="s">
        <v>586</v>
      </c>
      <c r="N131" s="41" t="s">
        <v>586</v>
      </c>
      <c r="O131" s="41">
        <v>100</v>
      </c>
      <c r="P131" s="41" t="s">
        <v>56</v>
      </c>
      <c r="Q131" s="41" t="s">
        <v>433</v>
      </c>
      <c r="R131" s="41" t="s">
        <v>434</v>
      </c>
      <c r="S131" s="49">
        <v>43809</v>
      </c>
      <c r="T131" s="49">
        <v>43809</v>
      </c>
      <c r="U131" s="41" t="s">
        <v>55</v>
      </c>
      <c r="V131" s="3"/>
      <c r="W131" s="3"/>
      <c r="X131" s="3"/>
    </row>
    <row r="132" spans="1:24" ht="75" x14ac:dyDescent="0.25">
      <c r="A132" s="41">
        <v>2019</v>
      </c>
      <c r="B132" s="49">
        <v>43770</v>
      </c>
      <c r="C132" s="49">
        <v>43799</v>
      </c>
      <c r="D132" s="41" t="s">
        <v>587</v>
      </c>
      <c r="E132" s="41" t="s">
        <v>588</v>
      </c>
      <c r="F132" s="41" t="s">
        <v>589</v>
      </c>
      <c r="G132" s="41" t="s">
        <v>90</v>
      </c>
      <c r="H132" s="41" t="s">
        <v>590</v>
      </c>
      <c r="I132" s="41" t="s">
        <v>747</v>
      </c>
      <c r="J132" s="41" t="s">
        <v>435</v>
      </c>
      <c r="K132" s="41" t="s">
        <v>432</v>
      </c>
      <c r="L132" s="41">
        <v>0</v>
      </c>
      <c r="M132" s="41" t="s">
        <v>591</v>
      </c>
      <c r="N132" s="41" t="s">
        <v>591</v>
      </c>
      <c r="O132" s="41">
        <v>100</v>
      </c>
      <c r="P132" s="41" t="s">
        <v>56</v>
      </c>
      <c r="Q132" s="41" t="s">
        <v>434</v>
      </c>
      <c r="R132" s="41" t="s">
        <v>434</v>
      </c>
      <c r="S132" s="49">
        <v>43809</v>
      </c>
      <c r="T132" s="49">
        <v>43809</v>
      </c>
      <c r="U132" s="41" t="s">
        <v>55</v>
      </c>
      <c r="V132" s="3"/>
      <c r="W132" s="3"/>
      <c r="X132" s="3"/>
    </row>
    <row r="133" spans="1:24" ht="105" x14ac:dyDescent="0.25">
      <c r="A133" s="41">
        <v>2019</v>
      </c>
      <c r="B133" s="49">
        <v>43770</v>
      </c>
      <c r="C133" s="49">
        <v>43799</v>
      </c>
      <c r="D133" s="41" t="s">
        <v>436</v>
      </c>
      <c r="E133" s="41" t="s">
        <v>437</v>
      </c>
      <c r="F133" s="41" t="s">
        <v>438</v>
      </c>
      <c r="G133" s="41" t="s">
        <v>439</v>
      </c>
      <c r="H133" s="41" t="s">
        <v>440</v>
      </c>
      <c r="I133" s="41" t="s">
        <v>748</v>
      </c>
      <c r="J133" s="41" t="s">
        <v>441</v>
      </c>
      <c r="K133" s="41" t="s">
        <v>432</v>
      </c>
      <c r="L133" s="41">
        <v>0</v>
      </c>
      <c r="M133" s="41" t="s">
        <v>442</v>
      </c>
      <c r="N133" s="41" t="s">
        <v>442</v>
      </c>
      <c r="O133" s="41">
        <v>80</v>
      </c>
      <c r="P133" s="41" t="s">
        <v>56</v>
      </c>
      <c r="Q133" s="41" t="s">
        <v>434</v>
      </c>
      <c r="R133" s="41" t="s">
        <v>434</v>
      </c>
      <c r="S133" s="49">
        <v>43809</v>
      </c>
      <c r="T133" s="49">
        <v>43809</v>
      </c>
      <c r="U133" s="41"/>
      <c r="V133" s="3"/>
      <c r="W133" s="3"/>
      <c r="X133" s="3"/>
    </row>
    <row r="134" spans="1:24" ht="45" x14ac:dyDescent="0.25">
      <c r="A134" s="41">
        <v>2019</v>
      </c>
      <c r="B134" s="49">
        <v>43770</v>
      </c>
      <c r="C134" s="49">
        <v>43799</v>
      </c>
      <c r="D134" s="41" t="s">
        <v>443</v>
      </c>
      <c r="E134" s="41" t="s">
        <v>444</v>
      </c>
      <c r="F134" s="41" t="s">
        <v>445</v>
      </c>
      <c r="G134" s="41" t="s">
        <v>90</v>
      </c>
      <c r="H134" s="41" t="s">
        <v>446</v>
      </c>
      <c r="I134" s="41" t="s">
        <v>749</v>
      </c>
      <c r="J134" s="41" t="s">
        <v>447</v>
      </c>
      <c r="K134" s="41" t="s">
        <v>432</v>
      </c>
      <c r="L134" s="41">
        <v>0</v>
      </c>
      <c r="M134" s="41" t="s">
        <v>448</v>
      </c>
      <c r="N134" s="41" t="s">
        <v>448</v>
      </c>
      <c r="O134" s="41">
        <v>80</v>
      </c>
      <c r="P134" s="41" t="s">
        <v>56</v>
      </c>
      <c r="Q134" s="41" t="s">
        <v>434</v>
      </c>
      <c r="R134" s="41" t="s">
        <v>434</v>
      </c>
      <c r="S134" s="49">
        <v>43809</v>
      </c>
      <c r="T134" s="49">
        <v>43809</v>
      </c>
      <c r="U134" s="41"/>
      <c r="V134" s="3"/>
    </row>
    <row r="135" spans="1:24" ht="75" x14ac:dyDescent="0.25">
      <c r="A135" s="41">
        <v>2019</v>
      </c>
      <c r="B135" s="49">
        <v>43770</v>
      </c>
      <c r="C135" s="49">
        <v>43799</v>
      </c>
      <c r="D135" s="41" t="s">
        <v>449</v>
      </c>
      <c r="E135" s="41" t="s">
        <v>444</v>
      </c>
      <c r="F135" s="41" t="s">
        <v>450</v>
      </c>
      <c r="G135" s="41" t="s">
        <v>90</v>
      </c>
      <c r="H135" s="41" t="s">
        <v>451</v>
      </c>
      <c r="I135" s="41" t="s">
        <v>750</v>
      </c>
      <c r="J135" s="41" t="s">
        <v>435</v>
      </c>
      <c r="K135" s="41" t="s">
        <v>432</v>
      </c>
      <c r="L135" s="41">
        <v>0</v>
      </c>
      <c r="M135" s="41" t="s">
        <v>452</v>
      </c>
      <c r="N135" s="41" t="s">
        <v>452</v>
      </c>
      <c r="O135" s="41">
        <v>300</v>
      </c>
      <c r="P135" s="41" t="s">
        <v>56</v>
      </c>
      <c r="Q135" s="41" t="s">
        <v>434</v>
      </c>
      <c r="R135" s="41" t="s">
        <v>434</v>
      </c>
      <c r="S135" s="49">
        <v>43809</v>
      </c>
      <c r="T135" s="49">
        <v>43809</v>
      </c>
      <c r="U135" s="41" t="s">
        <v>55</v>
      </c>
      <c r="V135" s="3"/>
    </row>
    <row r="136" spans="1:24" ht="75" x14ac:dyDescent="0.25">
      <c r="A136" s="41">
        <v>2019</v>
      </c>
      <c r="B136" s="49">
        <v>43770</v>
      </c>
      <c r="C136" s="49">
        <v>43799</v>
      </c>
      <c r="D136" s="41" t="s">
        <v>453</v>
      </c>
      <c r="E136" s="41" t="s">
        <v>454</v>
      </c>
      <c r="F136" s="41" t="s">
        <v>455</v>
      </c>
      <c r="G136" s="41" t="s">
        <v>90</v>
      </c>
      <c r="H136" s="41" t="s">
        <v>456</v>
      </c>
      <c r="I136" s="41" t="s">
        <v>751</v>
      </c>
      <c r="J136" s="41" t="s">
        <v>457</v>
      </c>
      <c r="K136" s="41" t="s">
        <v>432</v>
      </c>
      <c r="L136" s="41">
        <v>0</v>
      </c>
      <c r="M136" s="41" t="s">
        <v>458</v>
      </c>
      <c r="N136" s="41" t="s">
        <v>458</v>
      </c>
      <c r="O136" s="41">
        <v>0</v>
      </c>
      <c r="P136" s="41" t="s">
        <v>56</v>
      </c>
      <c r="Q136" s="41" t="s">
        <v>433</v>
      </c>
      <c r="R136" s="41" t="s">
        <v>434</v>
      </c>
      <c r="S136" s="49">
        <v>43809</v>
      </c>
      <c r="T136" s="49">
        <v>43809</v>
      </c>
      <c r="U136" s="41"/>
      <c r="V136" s="3"/>
    </row>
    <row r="137" spans="1:24" ht="75" x14ac:dyDescent="0.25">
      <c r="A137" s="41">
        <v>2019</v>
      </c>
      <c r="B137" s="49">
        <v>43770</v>
      </c>
      <c r="C137" s="49">
        <v>43799</v>
      </c>
      <c r="D137" s="41" t="s">
        <v>459</v>
      </c>
      <c r="E137" s="41" t="s">
        <v>460</v>
      </c>
      <c r="F137" s="41" t="s">
        <v>461</v>
      </c>
      <c r="G137" s="41" t="s">
        <v>90</v>
      </c>
      <c r="H137" s="41" t="s">
        <v>462</v>
      </c>
      <c r="I137" s="41" t="s">
        <v>752</v>
      </c>
      <c r="J137" s="41" t="s">
        <v>463</v>
      </c>
      <c r="K137" s="41" t="s">
        <v>432</v>
      </c>
      <c r="L137" s="41">
        <v>0</v>
      </c>
      <c r="M137" s="41" t="s">
        <v>464</v>
      </c>
      <c r="N137" s="41" t="s">
        <v>464</v>
      </c>
      <c r="O137" s="41">
        <v>100</v>
      </c>
      <c r="P137" s="41" t="s">
        <v>56</v>
      </c>
      <c r="Q137" s="41" t="s">
        <v>434</v>
      </c>
      <c r="R137" s="41" t="s">
        <v>434</v>
      </c>
      <c r="S137" s="49">
        <v>43809</v>
      </c>
      <c r="T137" s="49">
        <v>43809</v>
      </c>
      <c r="U137" s="41" t="s">
        <v>55</v>
      </c>
      <c r="V137" s="3"/>
    </row>
    <row r="138" spans="1:24" ht="135" x14ac:dyDescent="0.25">
      <c r="A138" s="69">
        <v>2019</v>
      </c>
      <c r="B138" s="49">
        <v>43770</v>
      </c>
      <c r="C138" s="49">
        <v>43799</v>
      </c>
      <c r="D138" s="40" t="s">
        <v>465</v>
      </c>
      <c r="E138" s="40" t="s">
        <v>466</v>
      </c>
      <c r="F138" s="69" t="s">
        <v>467</v>
      </c>
      <c r="G138" s="40" t="s">
        <v>592</v>
      </c>
      <c r="H138" s="40" t="s">
        <v>468</v>
      </c>
      <c r="I138" s="40" t="s">
        <v>753</v>
      </c>
      <c r="J138" s="40" t="s">
        <v>469</v>
      </c>
      <c r="K138" s="69" t="s">
        <v>121</v>
      </c>
      <c r="L138" s="70">
        <v>1</v>
      </c>
      <c r="M138" s="40" t="s">
        <v>466</v>
      </c>
      <c r="N138" s="40" t="s">
        <v>466</v>
      </c>
      <c r="O138" s="70">
        <v>0.9</v>
      </c>
      <c r="P138" s="69" t="s">
        <v>56</v>
      </c>
      <c r="Q138" s="40" t="s">
        <v>470</v>
      </c>
      <c r="R138" s="69" t="s">
        <v>471</v>
      </c>
      <c r="S138" s="49">
        <v>43809</v>
      </c>
      <c r="T138" s="49">
        <v>43809</v>
      </c>
      <c r="U138" s="69"/>
      <c r="V138" s="3"/>
    </row>
    <row r="139" spans="1:24" ht="75" x14ac:dyDescent="0.25">
      <c r="A139" s="69">
        <v>2019</v>
      </c>
      <c r="B139" s="49">
        <v>43770</v>
      </c>
      <c r="C139" s="49">
        <v>43799</v>
      </c>
      <c r="D139" s="40" t="s">
        <v>472</v>
      </c>
      <c r="E139" s="40" t="s">
        <v>473</v>
      </c>
      <c r="F139" s="69" t="s">
        <v>474</v>
      </c>
      <c r="G139" s="40" t="s">
        <v>593</v>
      </c>
      <c r="H139" s="40" t="s">
        <v>468</v>
      </c>
      <c r="I139" s="40" t="s">
        <v>754</v>
      </c>
      <c r="J139" s="40" t="s">
        <v>474</v>
      </c>
      <c r="K139" s="69" t="s">
        <v>121</v>
      </c>
      <c r="L139" s="70">
        <v>1</v>
      </c>
      <c r="M139" s="40" t="s">
        <v>473</v>
      </c>
      <c r="N139" s="40" t="s">
        <v>473</v>
      </c>
      <c r="O139" s="70">
        <v>0.8</v>
      </c>
      <c r="P139" s="69" t="s">
        <v>56</v>
      </c>
      <c r="Q139" s="40" t="s">
        <v>470</v>
      </c>
      <c r="R139" s="69" t="s">
        <v>471</v>
      </c>
      <c r="S139" s="49">
        <v>43809</v>
      </c>
      <c r="T139" s="49">
        <v>43809</v>
      </c>
      <c r="U139" s="69"/>
      <c r="V139" s="3"/>
    </row>
    <row r="140" spans="1:24" ht="75" x14ac:dyDescent="0.25">
      <c r="A140" s="69">
        <v>2019</v>
      </c>
      <c r="B140" s="49">
        <v>43770</v>
      </c>
      <c r="C140" s="49">
        <v>43799</v>
      </c>
      <c r="D140" s="40" t="s">
        <v>475</v>
      </c>
      <c r="E140" s="40" t="s">
        <v>476</v>
      </c>
      <c r="F140" s="69" t="s">
        <v>477</v>
      </c>
      <c r="G140" s="40" t="s">
        <v>594</v>
      </c>
      <c r="H140" s="40" t="s">
        <v>468</v>
      </c>
      <c r="I140" s="40" t="s">
        <v>755</v>
      </c>
      <c r="J140" s="40" t="s">
        <v>477</v>
      </c>
      <c r="K140" s="69" t="s">
        <v>121</v>
      </c>
      <c r="L140" s="70">
        <v>1</v>
      </c>
      <c r="M140" s="40" t="s">
        <v>476</v>
      </c>
      <c r="N140" s="40" t="s">
        <v>476</v>
      </c>
      <c r="O140" s="70">
        <v>1</v>
      </c>
      <c r="P140" s="69" t="s">
        <v>56</v>
      </c>
      <c r="Q140" s="40" t="s">
        <v>470</v>
      </c>
      <c r="R140" s="69" t="s">
        <v>471</v>
      </c>
      <c r="S140" s="49">
        <v>43809</v>
      </c>
      <c r="T140" s="49">
        <v>43809</v>
      </c>
      <c r="U140" s="69"/>
      <c r="V140" s="3"/>
    </row>
    <row r="141" spans="1:24" ht="120" x14ac:dyDescent="0.25">
      <c r="A141" s="69">
        <v>2019</v>
      </c>
      <c r="B141" s="49">
        <v>43770</v>
      </c>
      <c r="C141" s="49">
        <v>43799</v>
      </c>
      <c r="D141" s="40" t="s">
        <v>478</v>
      </c>
      <c r="E141" s="40" t="s">
        <v>479</v>
      </c>
      <c r="F141" s="69" t="s">
        <v>480</v>
      </c>
      <c r="G141" s="40" t="s">
        <v>595</v>
      </c>
      <c r="H141" s="40" t="s">
        <v>468</v>
      </c>
      <c r="I141" s="40" t="s">
        <v>756</v>
      </c>
      <c r="J141" s="40" t="s">
        <v>481</v>
      </c>
      <c r="K141" s="69" t="s">
        <v>333</v>
      </c>
      <c r="L141" s="70">
        <v>1</v>
      </c>
      <c r="M141" s="40" t="s">
        <v>479</v>
      </c>
      <c r="N141" s="40" t="s">
        <v>479</v>
      </c>
      <c r="O141" s="70">
        <v>1</v>
      </c>
      <c r="P141" s="69" t="s">
        <v>56</v>
      </c>
      <c r="Q141" s="40" t="s">
        <v>470</v>
      </c>
      <c r="R141" s="69" t="s">
        <v>471</v>
      </c>
      <c r="S141" s="49">
        <v>43809</v>
      </c>
      <c r="T141" s="49">
        <v>43809</v>
      </c>
      <c r="U141" s="69"/>
    </row>
    <row r="142" spans="1:24" ht="75" x14ac:dyDescent="0.25">
      <c r="A142" s="69">
        <v>2019</v>
      </c>
      <c r="B142" s="49">
        <v>43770</v>
      </c>
      <c r="C142" s="49">
        <v>43799</v>
      </c>
      <c r="D142" s="40" t="s">
        <v>482</v>
      </c>
      <c r="E142" s="40" t="s">
        <v>483</v>
      </c>
      <c r="F142" s="69" t="s">
        <v>484</v>
      </c>
      <c r="G142" s="40" t="s">
        <v>596</v>
      </c>
      <c r="H142" s="40" t="s">
        <v>468</v>
      </c>
      <c r="I142" s="40" t="s">
        <v>757</v>
      </c>
      <c r="J142" s="40" t="s">
        <v>485</v>
      </c>
      <c r="K142" s="69" t="s">
        <v>333</v>
      </c>
      <c r="L142" s="70">
        <v>1</v>
      </c>
      <c r="M142" s="40" t="s">
        <v>483</v>
      </c>
      <c r="N142" s="40" t="s">
        <v>483</v>
      </c>
      <c r="O142" s="70">
        <v>1</v>
      </c>
      <c r="P142" s="69" t="s">
        <v>56</v>
      </c>
      <c r="Q142" s="40" t="s">
        <v>470</v>
      </c>
      <c r="R142" s="69" t="s">
        <v>471</v>
      </c>
      <c r="S142" s="49">
        <v>43809</v>
      </c>
      <c r="T142" s="49">
        <v>43809</v>
      </c>
      <c r="U142" s="69"/>
    </row>
    <row r="143" spans="1:24" ht="75" x14ac:dyDescent="0.25">
      <c r="A143" s="69">
        <v>2019</v>
      </c>
      <c r="B143" s="49">
        <v>43770</v>
      </c>
      <c r="C143" s="49">
        <v>43799</v>
      </c>
      <c r="D143" s="40" t="s">
        <v>268</v>
      </c>
      <c r="E143" s="40" t="s">
        <v>272</v>
      </c>
      <c r="F143" s="40" t="s">
        <v>268</v>
      </c>
      <c r="G143" s="40" t="s">
        <v>271</v>
      </c>
      <c r="H143" s="40" t="s">
        <v>468</v>
      </c>
      <c r="I143" s="40" t="s">
        <v>680</v>
      </c>
      <c r="J143" s="40" t="s">
        <v>268</v>
      </c>
      <c r="K143" s="40" t="s">
        <v>62</v>
      </c>
      <c r="L143" s="70">
        <v>1</v>
      </c>
      <c r="M143" s="40" t="s">
        <v>272</v>
      </c>
      <c r="N143" s="40" t="s">
        <v>272</v>
      </c>
      <c r="O143" s="70">
        <v>1</v>
      </c>
      <c r="P143" s="69" t="s">
        <v>56</v>
      </c>
      <c r="Q143" s="40" t="s">
        <v>470</v>
      </c>
      <c r="R143" s="69" t="s">
        <v>471</v>
      </c>
      <c r="S143" s="49">
        <v>43809</v>
      </c>
      <c r="T143" s="49">
        <v>43809</v>
      </c>
      <c r="U143" s="69"/>
    </row>
    <row r="144" spans="1:24" ht="75" x14ac:dyDescent="0.25">
      <c r="A144" s="69">
        <v>2019</v>
      </c>
      <c r="B144" s="49">
        <v>43770</v>
      </c>
      <c r="C144" s="49">
        <v>43799</v>
      </c>
      <c r="D144" s="40" t="s">
        <v>268</v>
      </c>
      <c r="E144" s="40" t="s">
        <v>272</v>
      </c>
      <c r="F144" s="40" t="s">
        <v>268</v>
      </c>
      <c r="G144" s="40" t="s">
        <v>271</v>
      </c>
      <c r="H144" s="40" t="s">
        <v>468</v>
      </c>
      <c r="I144" s="40" t="s">
        <v>680</v>
      </c>
      <c r="J144" s="40" t="s">
        <v>268</v>
      </c>
      <c r="K144" s="69" t="s">
        <v>62</v>
      </c>
      <c r="L144" s="70">
        <v>1</v>
      </c>
      <c r="M144" s="40" t="s">
        <v>272</v>
      </c>
      <c r="N144" s="40" t="s">
        <v>272</v>
      </c>
      <c r="O144" s="70">
        <v>1</v>
      </c>
      <c r="P144" s="69" t="s">
        <v>56</v>
      </c>
      <c r="Q144" s="40" t="s">
        <v>470</v>
      </c>
      <c r="R144" s="69" t="s">
        <v>471</v>
      </c>
      <c r="S144" s="49">
        <v>43809</v>
      </c>
      <c r="T144" s="49">
        <v>43809</v>
      </c>
      <c r="U144" s="69"/>
    </row>
    <row r="145" spans="1:21" ht="45" x14ac:dyDescent="0.25">
      <c r="A145" s="26">
        <v>2019</v>
      </c>
      <c r="B145" s="49">
        <v>43770</v>
      </c>
      <c r="C145" s="49">
        <v>43799</v>
      </c>
      <c r="D145" s="26" t="s">
        <v>600</v>
      </c>
      <c r="E145" s="26" t="s">
        <v>601</v>
      </c>
      <c r="F145" s="26" t="s">
        <v>602</v>
      </c>
      <c r="G145" s="26" t="s">
        <v>66</v>
      </c>
      <c r="H145" s="26" t="s">
        <v>602</v>
      </c>
      <c r="I145" s="17" t="s">
        <v>677</v>
      </c>
      <c r="J145" s="26" t="s">
        <v>603</v>
      </c>
      <c r="K145" s="26" t="s">
        <v>58</v>
      </c>
      <c r="L145" s="28">
        <v>0</v>
      </c>
      <c r="M145" s="26" t="s">
        <v>602</v>
      </c>
      <c r="N145" s="26" t="s">
        <v>74</v>
      </c>
      <c r="O145" s="29">
        <v>1</v>
      </c>
      <c r="P145" s="17" t="s">
        <v>56</v>
      </c>
      <c r="Q145" s="26" t="s">
        <v>604</v>
      </c>
      <c r="R145" s="26" t="s">
        <v>603</v>
      </c>
      <c r="S145" s="49">
        <v>43809</v>
      </c>
      <c r="T145" s="49">
        <v>43809</v>
      </c>
      <c r="U145" s="26"/>
    </row>
    <row r="146" spans="1:21" ht="45" x14ac:dyDescent="0.25">
      <c r="A146" s="26">
        <v>2019</v>
      </c>
      <c r="B146" s="49">
        <v>43770</v>
      </c>
      <c r="C146" s="49">
        <v>43799</v>
      </c>
      <c r="D146" s="26" t="s">
        <v>605</v>
      </c>
      <c r="E146" s="26" t="s">
        <v>606</v>
      </c>
      <c r="F146" s="26" t="s">
        <v>605</v>
      </c>
      <c r="G146" s="26" t="s">
        <v>66</v>
      </c>
      <c r="H146" s="26" t="s">
        <v>605</v>
      </c>
      <c r="I146" s="17" t="s">
        <v>678</v>
      </c>
      <c r="J146" s="26" t="s">
        <v>515</v>
      </c>
      <c r="K146" s="26" t="s">
        <v>58</v>
      </c>
      <c r="L146" s="26">
        <v>0</v>
      </c>
      <c r="M146" s="26" t="s">
        <v>605</v>
      </c>
      <c r="N146" s="26" t="s">
        <v>74</v>
      </c>
      <c r="O146" s="26">
        <v>100</v>
      </c>
      <c r="P146" s="17" t="s">
        <v>56</v>
      </c>
      <c r="Q146" s="26" t="s">
        <v>604</v>
      </c>
      <c r="R146" s="26" t="s">
        <v>603</v>
      </c>
      <c r="S146" s="49">
        <v>43809</v>
      </c>
      <c r="T146" s="49">
        <v>43809</v>
      </c>
      <c r="U146" s="26"/>
    </row>
    <row r="147" spans="1:21" ht="60" x14ac:dyDescent="0.25">
      <c r="A147" s="26">
        <v>2019</v>
      </c>
      <c r="B147" s="49">
        <v>43770</v>
      </c>
      <c r="C147" s="49">
        <v>43799</v>
      </c>
      <c r="D147" s="26" t="s">
        <v>76</v>
      </c>
      <c r="E147" s="26" t="s">
        <v>77</v>
      </c>
      <c r="F147" s="26" t="s">
        <v>76</v>
      </c>
      <c r="G147" s="26" t="s">
        <v>71</v>
      </c>
      <c r="H147" s="26" t="s">
        <v>78</v>
      </c>
      <c r="I147" s="17" t="s">
        <v>663</v>
      </c>
      <c r="J147" s="26" t="s">
        <v>79</v>
      </c>
      <c r="K147" s="26" t="s">
        <v>58</v>
      </c>
      <c r="L147" s="28">
        <v>0</v>
      </c>
      <c r="M147" s="26" t="s">
        <v>78</v>
      </c>
      <c r="N147" s="26" t="s">
        <v>74</v>
      </c>
      <c r="O147" s="29">
        <v>1</v>
      </c>
      <c r="P147" s="17" t="s">
        <v>56</v>
      </c>
      <c r="Q147" s="26" t="s">
        <v>81</v>
      </c>
      <c r="R147" s="26" t="s">
        <v>603</v>
      </c>
      <c r="S147" s="49">
        <v>43809</v>
      </c>
      <c r="T147" s="49">
        <v>43809</v>
      </c>
      <c r="U147" s="26"/>
    </row>
    <row r="148" spans="1:21" x14ac:dyDescent="0.25">
      <c r="A148" s="3"/>
      <c r="B148" s="3"/>
      <c r="C148" s="3"/>
      <c r="D148" s="3"/>
      <c r="E148" s="3"/>
      <c r="F148" s="3"/>
      <c r="G148" s="3"/>
      <c r="H148" s="3"/>
      <c r="I148" s="3"/>
      <c r="J148" s="3"/>
      <c r="K148" s="3"/>
      <c r="L148" s="3"/>
      <c r="M148" s="3"/>
      <c r="N148" s="3"/>
      <c r="O148" s="3"/>
      <c r="P148" s="3"/>
      <c r="Q148" s="3"/>
      <c r="R148" s="3"/>
      <c r="S148" s="3"/>
      <c r="T148" s="3"/>
      <c r="U148" s="3"/>
    </row>
    <row r="149" spans="1:21" x14ac:dyDescent="0.25">
      <c r="A149" s="3"/>
      <c r="B149" s="3"/>
      <c r="C149" s="3"/>
      <c r="D149" s="3"/>
      <c r="E149" s="3"/>
      <c r="F149" s="3"/>
      <c r="G149" s="3"/>
      <c r="H149" s="3"/>
      <c r="I149" s="3"/>
      <c r="J149" s="3"/>
      <c r="K149" s="3"/>
      <c r="L149" s="3"/>
      <c r="M149" s="3"/>
      <c r="N149" s="3"/>
      <c r="O149" s="3"/>
      <c r="P149" s="3"/>
      <c r="Q149" s="3"/>
      <c r="R149" s="3"/>
      <c r="S149" s="3"/>
      <c r="T149" s="3"/>
      <c r="U149" s="3"/>
    </row>
    <row r="150" spans="1:21" x14ac:dyDescent="0.25">
      <c r="A150" s="3"/>
      <c r="B150" s="3"/>
      <c r="C150" s="3"/>
      <c r="D150" s="3"/>
      <c r="E150" s="3"/>
      <c r="F150" s="3"/>
      <c r="G150" s="3"/>
      <c r="H150" s="3"/>
      <c r="I150" s="3"/>
      <c r="J150" s="3"/>
      <c r="K150" s="3"/>
      <c r="L150" s="3"/>
      <c r="M150" s="3"/>
      <c r="N150" s="3"/>
      <c r="O150" s="3"/>
      <c r="P150" s="3"/>
      <c r="Q150" s="3"/>
      <c r="R150" s="3"/>
      <c r="S150" s="3"/>
      <c r="T150" s="3"/>
      <c r="U150" s="3"/>
    </row>
    <row r="151" spans="1:21" x14ac:dyDescent="0.25">
      <c r="A151" s="3"/>
      <c r="B151" s="3"/>
      <c r="C151" s="3"/>
      <c r="D151" s="3"/>
      <c r="E151" s="3"/>
      <c r="F151" s="3"/>
      <c r="G151" s="3"/>
      <c r="H151" s="3"/>
      <c r="I151" s="3"/>
      <c r="J151" s="3"/>
      <c r="K151" s="3"/>
      <c r="L151" s="3"/>
      <c r="M151" s="3"/>
      <c r="N151" s="3"/>
      <c r="O151" s="3"/>
      <c r="P151" s="3"/>
      <c r="Q151" s="3"/>
      <c r="R151" s="3"/>
      <c r="S151" s="3"/>
      <c r="T151" s="3"/>
      <c r="U151" s="3"/>
    </row>
    <row r="152" spans="1:21" x14ac:dyDescent="0.25">
      <c r="A152" s="3"/>
      <c r="B152" s="3"/>
      <c r="C152" s="3"/>
      <c r="D152" s="3"/>
      <c r="E152" s="3"/>
      <c r="F152" s="3"/>
      <c r="G152" s="3"/>
      <c r="H152" s="3"/>
      <c r="I152" s="3"/>
      <c r="J152" s="3"/>
      <c r="K152" s="3"/>
      <c r="L152" s="3"/>
      <c r="M152" s="3"/>
      <c r="N152" s="3"/>
      <c r="O152" s="3"/>
      <c r="P152" s="3"/>
      <c r="Q152" s="3"/>
      <c r="R152" s="3"/>
      <c r="S152" s="3"/>
      <c r="T152" s="3"/>
      <c r="U152" s="3"/>
    </row>
  </sheetData>
  <mergeCells count="7">
    <mergeCell ref="A6:U6"/>
    <mergeCell ref="A2:C2"/>
    <mergeCell ref="D2:F2"/>
    <mergeCell ref="G2:I2"/>
    <mergeCell ref="A3:C3"/>
    <mergeCell ref="D3:F3"/>
    <mergeCell ref="G3:I3"/>
  </mergeCells>
  <dataValidations count="2">
    <dataValidation type="list" allowBlank="1" showInputMessage="1" showErrorMessage="1" sqref="G77:G102 G33 G122" xr:uid="{C5E68396-CDA0-4A05-B25F-F44679D32526}">
      <formula1>hidden1</formula1>
    </dataValidation>
    <dataValidation type="list" allowBlank="1" showErrorMessage="1" sqref="P149:P192 P8:P30 P118:P130 P69:P76 P43:P61"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2018-06-16T16:18:32Z</dcterms:created>
  <dcterms:modified xsi:type="dcterms:W3CDTF">2019-12-10T16:10:48Z</dcterms:modified>
</cp:coreProperties>
</file>